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1520" windowHeight="12620" activeTab="0"/>
  </bookViews>
  <sheets>
    <sheet name="Sheet1" sheetId="1" r:id="rId1"/>
  </sheets>
  <definedNames>
    <definedName name="_xlnm.Print_Area" localSheetId="0">'Sheet1'!$A$1:$J$224</definedName>
  </definedNames>
  <calcPr fullCalcOnLoad="1"/>
</workbook>
</file>

<file path=xl/comments1.xml><?xml version="1.0" encoding="utf-8"?>
<comments xmlns="http://schemas.openxmlformats.org/spreadsheetml/2006/main">
  <authors>
    <author>Dr. Sheres</author>
  </authors>
  <commentList>
    <comment ref="N172" authorId="0">
      <text>
        <r>
          <rPr>
            <b/>
            <sz val="8"/>
            <rFont val="Tahoma"/>
            <family val="2"/>
          </rPr>
          <t>Dr. Sheres: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<sst xmlns="http://schemas.openxmlformats.org/spreadsheetml/2006/main" count="413" uniqueCount="239">
  <si>
    <t>FIRST QUARTER</t>
  </si>
  <si>
    <t xml:space="preserve">ANAT  </t>
  </si>
  <si>
    <t>Embryology</t>
  </si>
  <si>
    <t>Histology</t>
  </si>
  <si>
    <t xml:space="preserve">ANAT   </t>
  </si>
  <si>
    <t>Osteology</t>
  </si>
  <si>
    <t xml:space="preserve">CHEM  </t>
  </si>
  <si>
    <t>Biochemistry I</t>
  </si>
  <si>
    <t xml:space="preserve">CLIN </t>
  </si>
  <si>
    <t>Clinical Pt. Experience I</t>
  </si>
  <si>
    <t xml:space="preserve">CPAP </t>
  </si>
  <si>
    <t xml:space="preserve">Chiropractic Assembly </t>
  </si>
  <si>
    <t xml:space="preserve">CPAP   </t>
  </si>
  <si>
    <t>Healthcare Term</t>
  </si>
  <si>
    <t>Intro. To Chiro. Phil.</t>
  </si>
  <si>
    <t xml:space="preserve">PHYS   </t>
  </si>
  <si>
    <t>Anatomy &amp; Phys.</t>
  </si>
  <si>
    <t>PPBM</t>
  </si>
  <si>
    <t>Intro to Bus. Principles I</t>
  </si>
  <si>
    <t xml:space="preserve">PUBH   </t>
  </si>
  <si>
    <t>Public Health</t>
  </si>
  <si>
    <t>SECOND QUARTER</t>
  </si>
  <si>
    <t>ANAT</t>
  </si>
  <si>
    <t>Spinal Anatomy</t>
  </si>
  <si>
    <t>Musc. Skel.Gross Anat.</t>
  </si>
  <si>
    <t>ANLS</t>
  </si>
  <si>
    <t>Motion &amp; Static Palp. I</t>
  </si>
  <si>
    <t>Instrumentation</t>
  </si>
  <si>
    <t>Spinal Biomechanics</t>
  </si>
  <si>
    <t>CHEM</t>
  </si>
  <si>
    <t>Biochemistry II</t>
  </si>
  <si>
    <t>CLIN</t>
  </si>
  <si>
    <t>Clinical Pt. Experience II</t>
  </si>
  <si>
    <t>CPAP</t>
  </si>
  <si>
    <t xml:space="preserve">Chiropractic Assembly  </t>
  </si>
  <si>
    <t>Hist. Of Chiropractic</t>
  </si>
  <si>
    <t>PHYS</t>
  </si>
  <si>
    <t>Cell &amp; Neuromusc. Phys.</t>
  </si>
  <si>
    <t>Intro to Bus. Principles II</t>
  </si>
  <si>
    <t xml:space="preserve">THIRD QUARTER </t>
  </si>
  <si>
    <t>Visceral Gross Anat.</t>
  </si>
  <si>
    <t>Motion &amp; Static Palp. II</t>
  </si>
  <si>
    <t>Clinical. Patient Obser. I</t>
  </si>
  <si>
    <t>Chiropractic Assembly</t>
  </si>
  <si>
    <t>Chiropractic Prin.</t>
  </si>
  <si>
    <t>MICR</t>
  </si>
  <si>
    <t>Visceral Physiology</t>
  </si>
  <si>
    <t>Intro to Bus. Principles III</t>
  </si>
  <si>
    <t>PUBH</t>
  </si>
  <si>
    <t>Basic Nutrition</t>
  </si>
  <si>
    <t>RADD</t>
  </si>
  <si>
    <t>Norm Rad  Anat/Anom. I</t>
  </si>
  <si>
    <t>FOURTH  QUARTER</t>
  </si>
  <si>
    <t>Clinical Patient Obser. II</t>
  </si>
  <si>
    <t>DIAG</t>
  </si>
  <si>
    <t>Visceral Diagnosis</t>
  </si>
  <si>
    <t>Parasitology &amp; Mycology</t>
  </si>
  <si>
    <t>Physiology Lab</t>
  </si>
  <si>
    <t>Intro to Bus. Principles IV</t>
  </si>
  <si>
    <t>Norm. Rad. Anat./Anom. II</t>
  </si>
  <si>
    <t>X-Ray Physics</t>
  </si>
  <si>
    <t>RSCH</t>
  </si>
  <si>
    <t>Intro. To Research Methods</t>
  </si>
  <si>
    <t>TECH</t>
  </si>
  <si>
    <t>Life Toggle Technique</t>
  </si>
  <si>
    <t>FIFTH  QUARTER</t>
  </si>
  <si>
    <t>CNS</t>
  </si>
  <si>
    <t>Clin Record. Hx &amp; Chiro I</t>
  </si>
  <si>
    <t xml:space="preserve">DIAG   </t>
  </si>
  <si>
    <t>Orthopedic Diagnosis</t>
  </si>
  <si>
    <t xml:space="preserve">MICR   </t>
  </si>
  <si>
    <t>Immunology &amp; Disease Pat.</t>
  </si>
  <si>
    <t xml:space="preserve">PATH </t>
  </si>
  <si>
    <t>Pathology I</t>
  </si>
  <si>
    <t>Endocrine</t>
  </si>
  <si>
    <t>Practice &amp; Bus. Mgmt I</t>
  </si>
  <si>
    <t>Skeletal Radiology A</t>
  </si>
  <si>
    <t xml:space="preserve">TECH  </t>
  </si>
  <si>
    <t>Full Spine Tech I</t>
  </si>
  <si>
    <t>SIXTH  QUARTER</t>
  </si>
  <si>
    <t xml:space="preserve">ANAT </t>
  </si>
  <si>
    <t>PNS</t>
  </si>
  <si>
    <t xml:space="preserve">ANLS </t>
  </si>
  <si>
    <t>Full Spine Analysis</t>
  </si>
  <si>
    <t>Clin Record. Hx &amp; Chiro II</t>
  </si>
  <si>
    <t>Neurodiagnosis</t>
  </si>
  <si>
    <t>Clinical Lab Diagnosis</t>
  </si>
  <si>
    <t xml:space="preserve">PATH  </t>
  </si>
  <si>
    <t>Pathology II</t>
  </si>
  <si>
    <t>Practice &amp; Bus. Mgmt II</t>
  </si>
  <si>
    <t xml:space="preserve">RADD </t>
  </si>
  <si>
    <t>Skeletal Radiology B</t>
  </si>
  <si>
    <t>Full Spine Tech II</t>
  </si>
  <si>
    <t>SEVENTH  QUARTER</t>
  </si>
  <si>
    <t>Muscle / Gait &amp; Posture Anls.</t>
  </si>
  <si>
    <t xml:space="preserve">CLET  </t>
  </si>
  <si>
    <t>Clinical Skills</t>
  </si>
  <si>
    <t>Intro To Student Clinic</t>
  </si>
  <si>
    <t>Intro To Wellness &amp; Hygiene</t>
  </si>
  <si>
    <t>Special Senses</t>
  </si>
  <si>
    <t>Practice &amp; Bus. Mgmt III</t>
  </si>
  <si>
    <t>Nutrition &amp; Health</t>
  </si>
  <si>
    <t>Spinal X-Ray Positioning</t>
  </si>
  <si>
    <t>Radio. Report Writing</t>
  </si>
  <si>
    <t>Skeletal Radiology C</t>
  </si>
  <si>
    <t xml:space="preserve">TECH </t>
  </si>
  <si>
    <t>Full Spine Tech III</t>
  </si>
  <si>
    <t xml:space="preserve">EIGHTH QUARTER </t>
  </si>
  <si>
    <t xml:space="preserve">CLET    </t>
  </si>
  <si>
    <t>Head &amp; Neck Case (3303)...</t>
  </si>
  <si>
    <t xml:space="preserve">CLIN    </t>
  </si>
  <si>
    <t>Student Clin I</t>
  </si>
  <si>
    <t>Subluxation Theories</t>
  </si>
  <si>
    <t>Genital-urinary Diagnosis</t>
  </si>
  <si>
    <t>Gastro-intestinal Diagnosis</t>
  </si>
  <si>
    <t>Practice &amp; Bus. Mgmt IV</t>
  </si>
  <si>
    <t xml:space="preserve">PSYC  </t>
  </si>
  <si>
    <t>Human Development</t>
  </si>
  <si>
    <t xml:space="preserve">PUBH </t>
  </si>
  <si>
    <t>Emergency Clinical Assess</t>
  </si>
  <si>
    <t>Toxicology II</t>
  </si>
  <si>
    <t>Extra-Spinal X-Ray Posit.</t>
  </si>
  <si>
    <t>Skeletal Radiology D</t>
  </si>
  <si>
    <t>Extra Spinal Tech.  I</t>
  </si>
  <si>
    <t xml:space="preserve">CLIN   </t>
  </si>
  <si>
    <t>NINTH QUARTER</t>
  </si>
  <si>
    <t>CLET</t>
  </si>
  <si>
    <t>Lumbar-Pelvic Case (3304)</t>
  </si>
  <si>
    <t>Student Clin II</t>
  </si>
  <si>
    <t>9 Qtr. OSCE Testing</t>
  </si>
  <si>
    <t>Intro To OP Clinic</t>
  </si>
  <si>
    <t>Geriatrics</t>
  </si>
  <si>
    <t>Practice &amp; Bus. Mgmt V</t>
  </si>
  <si>
    <t>PSYC</t>
  </si>
  <si>
    <t>Funct Restor. &amp; Act Care</t>
  </si>
  <si>
    <t>Soft Tissue A</t>
  </si>
  <si>
    <t xml:space="preserve">RSCH </t>
  </si>
  <si>
    <t>Research Meth. &amp; Design</t>
  </si>
  <si>
    <t>Extra Spinal Tech.  II</t>
  </si>
  <si>
    <t>TENTH QUARTER</t>
  </si>
  <si>
    <t>Jr. Level  Op Clinic I</t>
  </si>
  <si>
    <t>Pediatric Diagnosis</t>
  </si>
  <si>
    <t>Integrated Diagnosis</t>
  </si>
  <si>
    <t>46XX</t>
  </si>
  <si>
    <t>Practice Management 1-4</t>
  </si>
  <si>
    <t>Clinical Nutrition Disord.</t>
  </si>
  <si>
    <t>Toxicology &amp; Subst. Abuse</t>
  </si>
  <si>
    <t>Rad Quality &amp; Critique</t>
  </si>
  <si>
    <t>Soft Tissue B</t>
  </si>
  <si>
    <t>Gonstead Technique</t>
  </si>
  <si>
    <t>ELEVENTH QUARTER</t>
  </si>
  <si>
    <t>Advanced Instrumentation.</t>
  </si>
  <si>
    <t>Extrem. Clin. Case Integr.</t>
  </si>
  <si>
    <r>
      <t>Jr. Level</t>
    </r>
    <r>
      <rPr>
        <sz val="9"/>
        <color indexed="8"/>
        <rFont val="Garamond"/>
        <family val="1"/>
      </rPr>
      <t xml:space="preserve">  </t>
    </r>
    <r>
      <rPr>
        <b/>
        <sz val="9"/>
        <color indexed="8"/>
        <rFont val="Garamond"/>
        <family val="1"/>
      </rPr>
      <t>OP Clinic II</t>
    </r>
  </si>
  <si>
    <t>Principles Of Marketing</t>
  </si>
  <si>
    <t>Jurisprudence</t>
  </si>
  <si>
    <t>PPPM</t>
  </si>
  <si>
    <t>Pro. Rel (Ethics &amp; Bound)</t>
  </si>
  <si>
    <t>Ob/ Gyn/Proctology</t>
  </si>
  <si>
    <t>Thompson Technique</t>
  </si>
  <si>
    <t>TWELFTH QUARTER</t>
  </si>
  <si>
    <t>Adv. Clinical Case Integ.  I</t>
  </si>
  <si>
    <t>Advanced Wellness</t>
  </si>
  <si>
    <t>Small Business Mgt.</t>
  </si>
  <si>
    <t>Advanced Imaging</t>
  </si>
  <si>
    <t>Sacro-Occipital Tech.</t>
  </si>
  <si>
    <t>Electives</t>
  </si>
  <si>
    <t>6 Credits</t>
  </si>
  <si>
    <t>THIRTEENTH QUARTER</t>
  </si>
  <si>
    <t>Adv. Clinical Case Integ. II</t>
  </si>
  <si>
    <t>Adv. Clinical Case Topics</t>
  </si>
  <si>
    <t xml:space="preserve">RSCH   </t>
  </si>
  <si>
    <t>Senior Research Study</t>
  </si>
  <si>
    <t>Tech. Review</t>
  </si>
  <si>
    <t>Credits</t>
  </si>
  <si>
    <t>PART 1</t>
  </si>
  <si>
    <t>PART 2</t>
  </si>
  <si>
    <t>PART 3</t>
  </si>
  <si>
    <t>Course Name</t>
  </si>
  <si>
    <t>Course #</t>
  </si>
  <si>
    <t>X</t>
  </si>
  <si>
    <t>Bacteriology &amp; Virology</t>
  </si>
  <si>
    <t>Head &amp; Neck Gross Anat.</t>
  </si>
  <si>
    <t>12 Qtr. OSCE Testing II</t>
  </si>
  <si>
    <t>P</t>
  </si>
  <si>
    <t>PART 4</t>
  </si>
  <si>
    <t>Required classes</t>
  </si>
  <si>
    <t>P.T.- Adj. Proc. (MSHS 541)</t>
  </si>
  <si>
    <t>P.T.- Rehab Proc. (MSHS 543)</t>
  </si>
  <si>
    <t>P.T.-Clinical Pract. (MSHS 545)</t>
  </si>
  <si>
    <r>
      <t>Jr. Level</t>
    </r>
    <r>
      <rPr>
        <sz val="9"/>
        <color indexed="8"/>
        <rFont val="Garamond"/>
        <family val="1"/>
      </rPr>
      <t xml:space="preserve">  </t>
    </r>
    <r>
      <rPr>
        <b/>
        <sz val="9"/>
        <color indexed="8"/>
        <rFont val="Garamond"/>
        <family val="1"/>
      </rPr>
      <t>OP Clinic III</t>
    </r>
  </si>
  <si>
    <t>Level III OP Clinic I</t>
  </si>
  <si>
    <t>Level III OP Clinic II</t>
  </si>
  <si>
    <t>Level III OP Immerison Clinic</t>
  </si>
  <si>
    <t>OR</t>
  </si>
  <si>
    <t>FOURTEENTH QUARTER Choice 1</t>
  </si>
  <si>
    <t>FOURTEENTH QUARTER Choice 1II*</t>
  </si>
  <si>
    <t>FOURTEENTH QUARTER Choice 1I*</t>
  </si>
  <si>
    <t>*6 of the credits is used in place of CLIN 4814</t>
  </si>
  <si>
    <t>*Max. 6 of these credits can be used as Elective</t>
  </si>
  <si>
    <t># Required for California,  &amp; Ohio  DC license eligibility</t>
  </si>
  <si>
    <t>P.T.-Adv Clinical Pract</t>
  </si>
  <si>
    <t>## Used for Maryland. Can also be used for California &amp; Ohio</t>
  </si>
  <si>
    <t>Visc. Clin. Case Integ. (4105)</t>
  </si>
  <si>
    <t>Requires Part I Passed</t>
  </si>
  <si>
    <t xml:space="preserve">Apply for NBCE  Part 4 </t>
  </si>
  <si>
    <t>Apply for NBCE  Part 3</t>
  </si>
  <si>
    <t>Apply for NBCE  Part 2</t>
  </si>
  <si>
    <t>Apply for NBCE  Part 1</t>
  </si>
  <si>
    <t>Dept.</t>
  </si>
  <si>
    <t>Clinical Psychology</t>
  </si>
  <si>
    <t xml:space="preserve">Adjusting Special Pop. </t>
  </si>
  <si>
    <t>Requires all Part I Passed</t>
  </si>
  <si>
    <t>-250 cr hr</t>
  </si>
  <si>
    <t>- 150 Required class cr. hrs.</t>
  </si>
  <si>
    <t>Additional Notes</t>
  </si>
  <si>
    <t>THESE THREE  COURSES MUST BE COMPLETED TO TAKE NBCE PT EXAM</t>
  </si>
  <si>
    <t># 5545</t>
  </si>
  <si>
    <t>## 5850</t>
  </si>
  <si>
    <t>NBCE PART 1</t>
  </si>
  <si>
    <t>NBCE PART 2</t>
  </si>
  <si>
    <t>Apply for NBCE  PT Board</t>
  </si>
  <si>
    <t>Required class cr. hrs. = @ 265-280</t>
  </si>
  <si>
    <t>Documentation and Coding</t>
  </si>
  <si>
    <t>Chiropractic Practice Management</t>
  </si>
  <si>
    <t>Life University Curriculum versus National Board Eligibility … Required Credits; "X" = Recommended)</t>
  </si>
  <si>
    <r>
      <t xml:space="preserve">REG for or passed OSCE II </t>
    </r>
    <r>
      <rPr>
        <i/>
        <sz val="10"/>
        <rFont val="Times New Roman"/>
        <family val="1"/>
      </rPr>
      <t>*Applicant must be within 9 months of Grad. at time of NBCE</t>
    </r>
  </si>
  <si>
    <t xml:space="preserve">*Eligible for Graduation - No later than next September for upcoming May NBCE or next March for upcoming November NBCE </t>
  </si>
  <si>
    <r>
      <t xml:space="preserve">REG for or passed OSCE II </t>
    </r>
    <r>
      <rPr>
        <i/>
        <sz val="10"/>
        <rFont val="Times New Roman"/>
        <family val="1"/>
      </rPr>
      <t xml:space="preserve"> *Applicant must be within 6 months of Grad. at time of NBCE</t>
    </r>
  </si>
  <si>
    <t>Required class cr. hrs. = @ 270+</t>
  </si>
  <si>
    <t>1. *Needs to be registered (having all needed prereq.) or passed OSCE II OR</t>
  </si>
  <si>
    <t xml:space="preserve">2. *Registered for RADD 4820 and (min.C LIN = ) CLIN 4711 and can qualify for Level III Double Clinic therefore </t>
  </si>
  <si>
    <t>Level III International Clinic</t>
  </si>
  <si>
    <t>(For more information Contact Cami West -770-426-2906)</t>
  </si>
  <si>
    <t>*Max 1 Assembly Credit / Waiver</t>
  </si>
  <si>
    <t>Funct Restor. &amp; Act Care (9th qtr.)</t>
  </si>
  <si>
    <t>Requires CUM GPA 3.25 &amp; all reg class thru 9th</t>
  </si>
  <si>
    <t>May Apply for NBCE  Part 2</t>
  </si>
  <si>
    <t xml:space="preserve">*Eligible for Graduation - No later than next Sept for upcoming March NBCE or no later than next March for upcoming Sept. NBCE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</si>
</sst>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5">
    <font>
      <sz val="10"/>
      <name val="Times New Roman"/>
      <family val="0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sz val="5"/>
      <color indexed="8"/>
      <name val="Garamond"/>
      <family val="1"/>
    </font>
    <font>
      <b/>
      <sz val="9"/>
      <color indexed="8"/>
      <name val="Garamond"/>
      <family val="1"/>
    </font>
    <font>
      <b/>
      <sz val="11"/>
      <color indexed="8"/>
      <name val="Arial"/>
      <family val="2"/>
    </font>
    <font>
      <sz val="9"/>
      <name val="Garamond"/>
      <family val="1"/>
    </font>
    <font>
      <b/>
      <sz val="3"/>
      <color indexed="8"/>
      <name val="Garamond"/>
      <family val="1"/>
    </font>
    <font>
      <b/>
      <sz val="5"/>
      <color indexed="8"/>
      <name val="Garamond"/>
      <family val="1"/>
    </font>
    <font>
      <i/>
      <sz val="10"/>
      <color indexed="8"/>
      <name val="Garamond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i/>
      <sz val="11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7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0" fontId="17" fillId="0" borderId="18" xfId="0" applyFont="1" applyBorder="1" applyAlignment="1" quotePrefix="1">
      <alignment/>
    </xf>
    <xf numFmtId="0" fontId="17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21" xfId="0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/>
    </xf>
    <xf numFmtId="0" fontId="20" fillId="0" borderId="2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Alignment="1">
      <alignment/>
    </xf>
    <xf numFmtId="0" fontId="24" fillId="0" borderId="2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5" fillId="0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3" xfId="0" applyFont="1" applyBorder="1" applyAlignment="1">
      <alignment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18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27" fillId="0" borderId="13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27" xfId="0" applyFont="1" applyBorder="1" applyAlignment="1">
      <alignment/>
    </xf>
    <xf numFmtId="0" fontId="19" fillId="0" borderId="2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left" wrapText="1"/>
    </xf>
    <xf numFmtId="0" fontId="18" fillId="0" borderId="31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left" wrapText="1"/>
    </xf>
    <xf numFmtId="0" fontId="18" fillId="34" borderId="41" xfId="0" applyFont="1" applyFill="1" applyBorder="1" applyAlignment="1">
      <alignment horizontal="left" wrapText="1"/>
    </xf>
    <xf numFmtId="0" fontId="18" fillId="34" borderId="42" xfId="0" applyFont="1" applyFill="1" applyBorder="1" applyAlignment="1">
      <alignment horizontal="left" wrapText="1"/>
    </xf>
    <xf numFmtId="0" fontId="18" fillId="34" borderId="43" xfId="0" applyFont="1" applyFill="1" applyBorder="1" applyAlignment="1">
      <alignment horizontal="left" wrapText="1"/>
    </xf>
    <xf numFmtId="0" fontId="18" fillId="34" borderId="39" xfId="0" applyFont="1" applyFill="1" applyBorder="1" applyAlignment="1">
      <alignment horizontal="left" wrapText="1"/>
    </xf>
    <xf numFmtId="0" fontId="18" fillId="34" borderId="36" xfId="0" applyFont="1" applyFill="1" applyBorder="1" applyAlignment="1">
      <alignment horizontal="left" wrapText="1"/>
    </xf>
    <xf numFmtId="0" fontId="18" fillId="34" borderId="40" xfId="0" applyFont="1" applyFill="1" applyBorder="1" applyAlignment="1">
      <alignment horizontal="left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17" fillId="0" borderId="16" xfId="0" applyFont="1" applyBorder="1" applyAlignment="1" quotePrefix="1">
      <alignment horizontal="left"/>
    </xf>
    <xf numFmtId="0" fontId="17" fillId="0" borderId="22" xfId="0" applyFont="1" applyBorder="1" applyAlignment="1">
      <alignment horizontal="left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8" fillId="0" borderId="19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1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="130" zoomScaleNormal="130" workbookViewId="0" topLeftCell="A1">
      <pane ySplit="2" topLeftCell="BM134" activePane="bottomLeft" state="frozen"/>
      <selection pane="topLeft" activeCell="A1" sqref="A1"/>
      <selection pane="bottomLeft" activeCell="D166" sqref="D166:J167"/>
    </sheetView>
  </sheetViews>
  <sheetFormatPr defaultColWidth="8.83203125" defaultRowHeight="12.75"/>
  <cols>
    <col min="1" max="1" width="7.33203125" style="0" customWidth="1"/>
    <col min="2" max="2" width="8.66015625" style="0" customWidth="1"/>
    <col min="3" max="3" width="27.16015625" style="0" customWidth="1"/>
    <col min="4" max="4" width="9.16015625" style="0" customWidth="1"/>
    <col min="5" max="5" width="8.66015625" style="0" customWidth="1"/>
    <col min="6" max="6" width="8.5" style="0" bestFit="1" customWidth="1"/>
    <col min="7" max="7" width="10.5" style="0" customWidth="1"/>
    <col min="8" max="8" width="0" style="0" hidden="1" customWidth="1"/>
    <col min="9" max="9" width="8.83203125" style="0" customWidth="1"/>
    <col min="10" max="10" width="25.83203125" style="0" customWidth="1"/>
  </cols>
  <sheetData>
    <row r="1" spans="1:10" ht="14.25">
      <c r="A1" s="79" t="s">
        <v>225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19" t="s">
        <v>209</v>
      </c>
      <c r="B2" s="5" t="s">
        <v>179</v>
      </c>
      <c r="C2" s="1" t="s">
        <v>178</v>
      </c>
      <c r="D2" s="1" t="s">
        <v>174</v>
      </c>
      <c r="E2" s="1" t="s">
        <v>175</v>
      </c>
      <c r="F2" s="1" t="s">
        <v>176</v>
      </c>
      <c r="G2" s="1" t="s">
        <v>177</v>
      </c>
      <c r="H2" s="1" t="s">
        <v>185</v>
      </c>
      <c r="I2" s="1" t="s">
        <v>185</v>
      </c>
      <c r="J2" s="78" t="s">
        <v>215</v>
      </c>
    </row>
    <row r="3" spans="1:10" ht="12.75">
      <c r="A3" s="131" t="s">
        <v>0</v>
      </c>
      <c r="B3" s="132"/>
      <c r="C3" s="133"/>
      <c r="D3" s="138"/>
      <c r="E3" s="139"/>
      <c r="F3" s="139"/>
      <c r="G3" s="139"/>
      <c r="H3" s="139"/>
      <c r="I3" s="139"/>
      <c r="J3" s="2"/>
    </row>
    <row r="4" spans="1:10" ht="12.75">
      <c r="A4" s="3" t="s">
        <v>1</v>
      </c>
      <c r="B4" s="3">
        <v>1502</v>
      </c>
      <c r="C4" s="3" t="s">
        <v>2</v>
      </c>
      <c r="D4" s="3">
        <v>2</v>
      </c>
      <c r="E4" s="2">
        <f>$D4</f>
        <v>2</v>
      </c>
      <c r="F4" s="2">
        <f aca="true" t="shared" si="0" ref="F4:I14">$D4</f>
        <v>2</v>
      </c>
      <c r="G4" s="2">
        <f t="shared" si="0"/>
        <v>2</v>
      </c>
      <c r="H4" s="2">
        <f t="shared" si="0"/>
        <v>2</v>
      </c>
      <c r="I4" s="21">
        <f t="shared" si="0"/>
        <v>2</v>
      </c>
      <c r="J4" s="2"/>
    </row>
    <row r="5" spans="1:10" ht="12.75">
      <c r="A5" s="3" t="s">
        <v>1</v>
      </c>
      <c r="B5" s="3">
        <v>1503</v>
      </c>
      <c r="C5" s="3" t="s">
        <v>3</v>
      </c>
      <c r="D5" s="3">
        <v>4</v>
      </c>
      <c r="E5" s="2">
        <f aca="true" t="shared" si="1" ref="E5:E14">D5</f>
        <v>4</v>
      </c>
      <c r="F5" s="2">
        <f t="shared" si="0"/>
        <v>4</v>
      </c>
      <c r="G5" s="2">
        <f t="shared" si="0"/>
        <v>4</v>
      </c>
      <c r="H5" s="2">
        <f t="shared" si="0"/>
        <v>4</v>
      </c>
      <c r="I5" s="21">
        <f t="shared" si="0"/>
        <v>4</v>
      </c>
      <c r="J5" s="2"/>
    </row>
    <row r="6" spans="1:10" ht="12.75">
      <c r="A6" s="3" t="s">
        <v>4</v>
      </c>
      <c r="B6" s="3">
        <v>1507</v>
      </c>
      <c r="C6" s="3" t="s">
        <v>5</v>
      </c>
      <c r="D6" s="3">
        <v>3</v>
      </c>
      <c r="E6" s="2">
        <f t="shared" si="1"/>
        <v>3</v>
      </c>
      <c r="F6" s="2">
        <f t="shared" si="0"/>
        <v>3</v>
      </c>
      <c r="G6" s="2">
        <f t="shared" si="0"/>
        <v>3</v>
      </c>
      <c r="H6" s="2">
        <f t="shared" si="0"/>
        <v>3</v>
      </c>
      <c r="I6" s="21">
        <f t="shared" si="0"/>
        <v>3</v>
      </c>
      <c r="J6" s="2"/>
    </row>
    <row r="7" spans="1:10" ht="12.75">
      <c r="A7" s="3" t="s">
        <v>6</v>
      </c>
      <c r="B7" s="3">
        <v>1515</v>
      </c>
      <c r="C7" s="3" t="s">
        <v>7</v>
      </c>
      <c r="D7" s="3">
        <v>6</v>
      </c>
      <c r="E7" s="2">
        <f t="shared" si="1"/>
        <v>6</v>
      </c>
      <c r="F7" s="2">
        <f t="shared" si="0"/>
        <v>6</v>
      </c>
      <c r="G7" s="2">
        <f t="shared" si="0"/>
        <v>6</v>
      </c>
      <c r="H7" s="2">
        <f t="shared" si="0"/>
        <v>6</v>
      </c>
      <c r="I7" s="21">
        <f t="shared" si="0"/>
        <v>6</v>
      </c>
      <c r="J7" s="2"/>
    </row>
    <row r="8" spans="1:10" ht="12.75">
      <c r="A8" s="3" t="s">
        <v>8</v>
      </c>
      <c r="B8" s="3">
        <v>1501</v>
      </c>
      <c r="C8" s="3" t="s">
        <v>9</v>
      </c>
      <c r="D8" s="3">
        <v>0</v>
      </c>
      <c r="E8" s="2"/>
      <c r="F8" s="2"/>
      <c r="G8" s="2"/>
      <c r="H8" s="2"/>
      <c r="I8" s="21"/>
      <c r="J8" s="2"/>
    </row>
    <row r="9" spans="1:10" ht="12.75">
      <c r="A9" s="3" t="s">
        <v>10</v>
      </c>
      <c r="B9" s="3">
        <v>1500</v>
      </c>
      <c r="C9" s="3" t="s">
        <v>11</v>
      </c>
      <c r="D9" s="3">
        <v>0</v>
      </c>
      <c r="E9" s="2"/>
      <c r="F9" s="2"/>
      <c r="G9" s="2"/>
      <c r="H9" s="2"/>
      <c r="I9" s="21"/>
      <c r="J9" s="2"/>
    </row>
    <row r="10" spans="1:10" ht="12.75">
      <c r="A10" s="3" t="s">
        <v>12</v>
      </c>
      <c r="B10" s="3">
        <v>1502</v>
      </c>
      <c r="C10" s="3" t="s">
        <v>13</v>
      </c>
      <c r="D10" s="3">
        <v>2</v>
      </c>
      <c r="E10" s="2">
        <f t="shared" si="1"/>
        <v>2</v>
      </c>
      <c r="F10" s="2">
        <f t="shared" si="0"/>
        <v>2</v>
      </c>
      <c r="G10" s="2">
        <f t="shared" si="0"/>
        <v>2</v>
      </c>
      <c r="H10" s="2">
        <f t="shared" si="0"/>
        <v>2</v>
      </c>
      <c r="I10" s="21">
        <f t="shared" si="0"/>
        <v>2</v>
      </c>
      <c r="J10" s="2"/>
    </row>
    <row r="11" spans="1:10" ht="12.75">
      <c r="A11" s="3" t="s">
        <v>12</v>
      </c>
      <c r="B11" s="3">
        <v>1505</v>
      </c>
      <c r="C11" s="3" t="s">
        <v>14</v>
      </c>
      <c r="D11" s="3">
        <v>2</v>
      </c>
      <c r="E11" s="2" t="s">
        <v>180</v>
      </c>
      <c r="F11" s="2">
        <f t="shared" si="0"/>
        <v>2</v>
      </c>
      <c r="G11" s="2">
        <f t="shared" si="0"/>
        <v>2</v>
      </c>
      <c r="H11" s="2">
        <f t="shared" si="0"/>
        <v>2</v>
      </c>
      <c r="I11" s="21">
        <f t="shared" si="0"/>
        <v>2</v>
      </c>
      <c r="J11" s="2"/>
    </row>
    <row r="12" spans="1:10" ht="12.75">
      <c r="A12" s="3" t="s">
        <v>15</v>
      </c>
      <c r="B12" s="3">
        <v>1501</v>
      </c>
      <c r="C12" s="3" t="s">
        <v>16</v>
      </c>
      <c r="D12" s="3">
        <v>4</v>
      </c>
      <c r="E12" s="2">
        <f t="shared" si="1"/>
        <v>4</v>
      </c>
      <c r="F12" s="2">
        <f t="shared" si="0"/>
        <v>4</v>
      </c>
      <c r="G12" s="2">
        <f t="shared" si="0"/>
        <v>4</v>
      </c>
      <c r="H12" s="2">
        <f t="shared" si="0"/>
        <v>4</v>
      </c>
      <c r="I12" s="21">
        <f t="shared" si="0"/>
        <v>4</v>
      </c>
      <c r="J12" s="2"/>
    </row>
    <row r="13" spans="1:10" ht="12.75">
      <c r="A13" s="3" t="s">
        <v>17</v>
      </c>
      <c r="B13" s="3">
        <v>1501</v>
      </c>
      <c r="C13" s="3" t="s">
        <v>18</v>
      </c>
      <c r="D13" s="3">
        <v>0.35</v>
      </c>
      <c r="E13" s="2"/>
      <c r="F13" s="2"/>
      <c r="G13" s="2"/>
      <c r="H13" s="2"/>
      <c r="I13" s="21"/>
      <c r="J13" s="2"/>
    </row>
    <row r="14" spans="1:10" ht="12.75">
      <c r="A14" s="3" t="s">
        <v>19</v>
      </c>
      <c r="B14" s="3">
        <v>1515</v>
      </c>
      <c r="C14" s="3" t="s">
        <v>20</v>
      </c>
      <c r="D14" s="3">
        <v>2</v>
      </c>
      <c r="E14" s="2">
        <f t="shared" si="1"/>
        <v>2</v>
      </c>
      <c r="F14" s="2">
        <f t="shared" si="0"/>
        <v>2</v>
      </c>
      <c r="G14" s="2">
        <f t="shared" si="0"/>
        <v>2</v>
      </c>
      <c r="H14" s="2">
        <f t="shared" si="0"/>
        <v>2</v>
      </c>
      <c r="I14" s="21">
        <f t="shared" si="0"/>
        <v>2</v>
      </c>
      <c r="J14" s="2"/>
    </row>
    <row r="15" spans="1:10" ht="12.75">
      <c r="A15" s="2"/>
      <c r="B15" s="2"/>
      <c r="C15" s="2"/>
      <c r="D15" s="3">
        <v>25.35</v>
      </c>
      <c r="E15" s="2"/>
      <c r="F15" s="2"/>
      <c r="G15" s="2"/>
      <c r="H15" s="2"/>
      <c r="I15" s="21"/>
      <c r="J15" s="2"/>
    </row>
    <row r="16" spans="1:10" ht="12.75">
      <c r="A16" s="2"/>
      <c r="B16" s="2"/>
      <c r="C16" s="2"/>
      <c r="D16" s="3"/>
      <c r="E16" s="2"/>
      <c r="F16" s="2"/>
      <c r="G16" s="2"/>
      <c r="H16" s="2"/>
      <c r="I16" s="21"/>
      <c r="J16" s="2"/>
    </row>
    <row r="17" spans="1:10" ht="12.75">
      <c r="A17" s="1" t="s">
        <v>21</v>
      </c>
      <c r="B17" s="2"/>
      <c r="C17" s="2"/>
      <c r="D17" s="2"/>
      <c r="E17" s="2"/>
      <c r="F17" s="2"/>
      <c r="G17" s="2"/>
      <c r="H17" s="2"/>
      <c r="I17" s="21"/>
      <c r="J17" s="2"/>
    </row>
    <row r="18" spans="1:10" ht="12.75">
      <c r="A18" s="3" t="s">
        <v>22</v>
      </c>
      <c r="B18" s="3">
        <v>1607</v>
      </c>
      <c r="C18" s="3" t="s">
        <v>23</v>
      </c>
      <c r="D18" s="3">
        <v>2</v>
      </c>
      <c r="E18" s="2">
        <f aca="true" t="shared" si="2" ref="E18:I27">$D18</f>
        <v>2</v>
      </c>
      <c r="F18" s="2">
        <f t="shared" si="2"/>
        <v>2</v>
      </c>
      <c r="G18" s="2">
        <f t="shared" si="2"/>
        <v>2</v>
      </c>
      <c r="H18" s="2">
        <f t="shared" si="2"/>
        <v>2</v>
      </c>
      <c r="I18" s="21">
        <f t="shared" si="2"/>
        <v>2</v>
      </c>
      <c r="J18" s="2"/>
    </row>
    <row r="19" spans="1:10" ht="12.75">
      <c r="A19" s="3" t="s">
        <v>22</v>
      </c>
      <c r="B19" s="3">
        <v>1615</v>
      </c>
      <c r="C19" s="3" t="s">
        <v>24</v>
      </c>
      <c r="D19" s="3">
        <v>4</v>
      </c>
      <c r="E19" s="2">
        <f t="shared" si="2"/>
        <v>4</v>
      </c>
      <c r="F19" s="2">
        <f t="shared" si="2"/>
        <v>4</v>
      </c>
      <c r="G19" s="2">
        <f t="shared" si="2"/>
        <v>4</v>
      </c>
      <c r="H19" s="2">
        <f t="shared" si="2"/>
        <v>4</v>
      </c>
      <c r="I19" s="21">
        <f t="shared" si="2"/>
        <v>4</v>
      </c>
      <c r="J19" s="2"/>
    </row>
    <row r="20" spans="1:10" ht="12.75">
      <c r="A20" s="3" t="s">
        <v>25</v>
      </c>
      <c r="B20" s="3">
        <v>1617</v>
      </c>
      <c r="C20" s="3" t="s">
        <v>26</v>
      </c>
      <c r="D20" s="3">
        <v>2</v>
      </c>
      <c r="E20" s="2">
        <f t="shared" si="2"/>
        <v>2</v>
      </c>
      <c r="F20" s="2">
        <f t="shared" si="2"/>
        <v>2</v>
      </c>
      <c r="G20" s="2">
        <f t="shared" si="2"/>
        <v>2</v>
      </c>
      <c r="H20" s="2">
        <f t="shared" si="2"/>
        <v>2</v>
      </c>
      <c r="I20" s="21">
        <f t="shared" si="2"/>
        <v>2</v>
      </c>
      <c r="J20" s="2"/>
    </row>
    <row r="21" spans="1:10" ht="12.75">
      <c r="A21" s="3" t="s">
        <v>25</v>
      </c>
      <c r="B21" s="3">
        <v>1610</v>
      </c>
      <c r="C21" s="3" t="s">
        <v>27</v>
      </c>
      <c r="D21" s="3">
        <v>2</v>
      </c>
      <c r="E21" s="4" t="s">
        <v>180</v>
      </c>
      <c r="F21" s="2">
        <f t="shared" si="2"/>
        <v>2</v>
      </c>
      <c r="G21" s="2">
        <f t="shared" si="2"/>
        <v>2</v>
      </c>
      <c r="H21" s="2">
        <f t="shared" si="2"/>
        <v>2</v>
      </c>
      <c r="I21" s="21">
        <f t="shared" si="2"/>
        <v>2</v>
      </c>
      <c r="J21" s="2"/>
    </row>
    <row r="22" spans="1:10" ht="12.75">
      <c r="A22" s="3" t="s">
        <v>25</v>
      </c>
      <c r="B22" s="3">
        <v>1615</v>
      </c>
      <c r="C22" s="3" t="s">
        <v>28</v>
      </c>
      <c r="D22" s="3">
        <v>2</v>
      </c>
      <c r="E22" s="2">
        <f t="shared" si="2"/>
        <v>2</v>
      </c>
      <c r="F22" s="2">
        <f t="shared" si="2"/>
        <v>2</v>
      </c>
      <c r="G22" s="2">
        <f t="shared" si="2"/>
        <v>2</v>
      </c>
      <c r="H22" s="2">
        <f t="shared" si="2"/>
        <v>2</v>
      </c>
      <c r="I22" s="21">
        <f t="shared" si="2"/>
        <v>2</v>
      </c>
      <c r="J22" s="2"/>
    </row>
    <row r="23" spans="1:10" ht="12.75">
      <c r="A23" s="3" t="s">
        <v>29</v>
      </c>
      <c r="B23" s="3">
        <v>1516</v>
      </c>
      <c r="C23" s="3" t="s">
        <v>30</v>
      </c>
      <c r="D23" s="3">
        <v>5</v>
      </c>
      <c r="E23" s="2">
        <f t="shared" si="2"/>
        <v>5</v>
      </c>
      <c r="F23" s="2">
        <f t="shared" si="2"/>
        <v>5</v>
      </c>
      <c r="G23" s="2">
        <f t="shared" si="2"/>
        <v>5</v>
      </c>
      <c r="H23" s="2">
        <f t="shared" si="2"/>
        <v>5</v>
      </c>
      <c r="I23" s="21">
        <f t="shared" si="2"/>
        <v>5</v>
      </c>
      <c r="J23" s="2"/>
    </row>
    <row r="24" spans="1:10" ht="12.75">
      <c r="A24" s="3" t="s">
        <v>31</v>
      </c>
      <c r="B24" s="3">
        <v>1502</v>
      </c>
      <c r="C24" s="3" t="s">
        <v>32</v>
      </c>
      <c r="D24" s="3">
        <v>0</v>
      </c>
      <c r="E24" s="2"/>
      <c r="F24" s="2"/>
      <c r="G24" s="2"/>
      <c r="H24" s="2"/>
      <c r="I24" s="21"/>
      <c r="J24" s="2"/>
    </row>
    <row r="25" spans="1:10" ht="12.75">
      <c r="A25" s="3" t="s">
        <v>33</v>
      </c>
      <c r="B25" s="3">
        <v>1500</v>
      </c>
      <c r="C25" s="3" t="s">
        <v>34</v>
      </c>
      <c r="D25" s="3">
        <v>0</v>
      </c>
      <c r="E25" s="2"/>
      <c r="F25" s="2"/>
      <c r="G25" s="2"/>
      <c r="H25" s="2"/>
      <c r="I25" s="21"/>
      <c r="J25" s="2"/>
    </row>
    <row r="26" spans="1:10" ht="12.75">
      <c r="A26" s="3" t="s">
        <v>33</v>
      </c>
      <c r="B26" s="3">
        <v>1605</v>
      </c>
      <c r="C26" s="3" t="s">
        <v>35</v>
      </c>
      <c r="D26" s="3">
        <v>2</v>
      </c>
      <c r="E26" s="4" t="s">
        <v>180</v>
      </c>
      <c r="F26" s="2">
        <f t="shared" si="2"/>
        <v>2</v>
      </c>
      <c r="G26" s="2">
        <f t="shared" si="2"/>
        <v>2</v>
      </c>
      <c r="H26" s="2">
        <f t="shared" si="2"/>
        <v>2</v>
      </c>
      <c r="I26" s="21">
        <f t="shared" si="2"/>
        <v>2</v>
      </c>
      <c r="J26" s="2"/>
    </row>
    <row r="27" spans="1:10" ht="12.75">
      <c r="A27" s="3" t="s">
        <v>36</v>
      </c>
      <c r="B27" s="3">
        <v>1510</v>
      </c>
      <c r="C27" s="3" t="s">
        <v>37</v>
      </c>
      <c r="D27" s="3">
        <v>5</v>
      </c>
      <c r="E27" s="2">
        <f t="shared" si="2"/>
        <v>5</v>
      </c>
      <c r="F27" s="2">
        <f t="shared" si="2"/>
        <v>5</v>
      </c>
      <c r="G27" s="2">
        <f t="shared" si="2"/>
        <v>5</v>
      </c>
      <c r="H27" s="2">
        <f t="shared" si="2"/>
        <v>5</v>
      </c>
      <c r="I27" s="21">
        <f t="shared" si="2"/>
        <v>5</v>
      </c>
      <c r="J27" s="2"/>
    </row>
    <row r="28" spans="1:10" ht="12.75">
      <c r="A28" s="3" t="s">
        <v>17</v>
      </c>
      <c r="B28" s="3">
        <v>1502</v>
      </c>
      <c r="C28" s="3" t="s">
        <v>38</v>
      </c>
      <c r="D28" s="3">
        <v>0.35</v>
      </c>
      <c r="E28" s="2"/>
      <c r="F28" s="3"/>
      <c r="G28" s="2"/>
      <c r="H28" s="2"/>
      <c r="I28" s="21"/>
      <c r="J28" s="2"/>
    </row>
    <row r="29" spans="1:10" ht="12.75">
      <c r="A29" s="2"/>
      <c r="B29" s="2"/>
      <c r="C29" s="2"/>
      <c r="D29" s="3">
        <v>24.35</v>
      </c>
      <c r="E29" s="2"/>
      <c r="F29" s="2"/>
      <c r="G29" s="2"/>
      <c r="H29" s="2"/>
      <c r="I29" s="21"/>
      <c r="J29" s="2"/>
    </row>
    <row r="30" spans="1:10" ht="12.75">
      <c r="A30" s="2"/>
      <c r="B30" s="2"/>
      <c r="C30" s="2"/>
      <c r="D30" s="3"/>
      <c r="E30" s="2"/>
      <c r="F30" s="2"/>
      <c r="G30" s="2"/>
      <c r="H30" s="2"/>
      <c r="I30" s="21"/>
      <c r="J30" s="2"/>
    </row>
    <row r="31" spans="1:10" ht="12.75">
      <c r="A31" s="1" t="s">
        <v>39</v>
      </c>
      <c r="B31" s="2"/>
      <c r="C31" s="2"/>
      <c r="D31" s="2"/>
      <c r="E31" s="2"/>
      <c r="F31" s="2"/>
      <c r="G31" s="2"/>
      <c r="H31" s="2"/>
      <c r="I31" s="21"/>
      <c r="J31" s="2"/>
    </row>
    <row r="32" spans="1:10" ht="12.75">
      <c r="A32" s="3" t="s">
        <v>22</v>
      </c>
      <c r="B32" s="3">
        <v>1625</v>
      </c>
      <c r="C32" s="3" t="s">
        <v>40</v>
      </c>
      <c r="D32" s="3">
        <v>4</v>
      </c>
      <c r="E32" s="2">
        <f aca="true" t="shared" si="3" ref="E32:I41">$D32</f>
        <v>4</v>
      </c>
      <c r="F32" s="2">
        <f t="shared" si="3"/>
        <v>4</v>
      </c>
      <c r="G32" s="2">
        <f t="shared" si="3"/>
        <v>4</v>
      </c>
      <c r="H32" s="2">
        <f t="shared" si="3"/>
        <v>4</v>
      </c>
      <c r="I32" s="21">
        <f t="shared" si="3"/>
        <v>4</v>
      </c>
      <c r="J32" s="2"/>
    </row>
    <row r="33" spans="1:10" ht="12.75">
      <c r="A33" s="3" t="s">
        <v>25</v>
      </c>
      <c r="B33" s="3">
        <v>1618</v>
      </c>
      <c r="C33" s="3" t="s">
        <v>41</v>
      </c>
      <c r="D33" s="3">
        <v>2</v>
      </c>
      <c r="E33" s="2">
        <f t="shared" si="3"/>
        <v>2</v>
      </c>
      <c r="F33" s="2">
        <f t="shared" si="3"/>
        <v>2</v>
      </c>
      <c r="G33" s="2">
        <f t="shared" si="3"/>
        <v>2</v>
      </c>
      <c r="H33" s="2">
        <f t="shared" si="3"/>
        <v>2</v>
      </c>
      <c r="I33" s="21">
        <f t="shared" si="3"/>
        <v>2</v>
      </c>
      <c r="J33" s="2"/>
    </row>
    <row r="34" spans="1:10" ht="12.75">
      <c r="A34" s="3" t="s">
        <v>31</v>
      </c>
      <c r="B34" s="3">
        <v>1503</v>
      </c>
      <c r="C34" s="3" t="s">
        <v>42</v>
      </c>
      <c r="D34" s="3">
        <v>0</v>
      </c>
      <c r="E34" s="2"/>
      <c r="F34" s="2"/>
      <c r="G34" s="2"/>
      <c r="H34" s="2"/>
      <c r="I34" s="21"/>
      <c r="J34" s="2"/>
    </row>
    <row r="35" spans="1:10" ht="12.75">
      <c r="A35" s="3" t="s">
        <v>33</v>
      </c>
      <c r="B35" s="3">
        <v>1500</v>
      </c>
      <c r="C35" s="3" t="s">
        <v>43</v>
      </c>
      <c r="D35" s="3">
        <v>0</v>
      </c>
      <c r="E35" s="2"/>
      <c r="F35" s="2"/>
      <c r="G35" s="2"/>
      <c r="H35" s="2"/>
      <c r="I35" s="21"/>
      <c r="J35" s="2"/>
    </row>
    <row r="36" spans="1:10" ht="12.75">
      <c r="A36" s="3" t="s">
        <v>33</v>
      </c>
      <c r="B36" s="3">
        <v>1615</v>
      </c>
      <c r="C36" s="3" t="s">
        <v>44</v>
      </c>
      <c r="D36" s="3">
        <v>2</v>
      </c>
      <c r="E36" s="4" t="s">
        <v>180</v>
      </c>
      <c r="F36" s="2">
        <f t="shared" si="3"/>
        <v>2</v>
      </c>
      <c r="G36" s="2">
        <f t="shared" si="3"/>
        <v>2</v>
      </c>
      <c r="H36" s="2">
        <f t="shared" si="3"/>
        <v>2</v>
      </c>
      <c r="I36" s="21">
        <f t="shared" si="3"/>
        <v>2</v>
      </c>
      <c r="J36" s="2"/>
    </row>
    <row r="37" spans="1:10" ht="12.75">
      <c r="A37" s="3" t="s">
        <v>45</v>
      </c>
      <c r="B37" s="3">
        <v>1531</v>
      </c>
      <c r="C37" s="3" t="s">
        <v>181</v>
      </c>
      <c r="D37" s="3">
        <v>5</v>
      </c>
      <c r="E37" s="2">
        <f t="shared" si="3"/>
        <v>5</v>
      </c>
      <c r="F37" s="2">
        <f t="shared" si="3"/>
        <v>5</v>
      </c>
      <c r="G37" s="2">
        <f t="shared" si="3"/>
        <v>5</v>
      </c>
      <c r="H37" s="2">
        <f t="shared" si="3"/>
        <v>5</v>
      </c>
      <c r="I37" s="21">
        <f t="shared" si="3"/>
        <v>5</v>
      </c>
      <c r="J37" s="2"/>
    </row>
    <row r="38" spans="1:10" ht="12.75">
      <c r="A38" s="3" t="s">
        <v>36</v>
      </c>
      <c r="B38" s="3">
        <v>1525</v>
      </c>
      <c r="C38" s="3" t="s">
        <v>46</v>
      </c>
      <c r="D38" s="3">
        <v>6</v>
      </c>
      <c r="E38" s="2">
        <f t="shared" si="3"/>
        <v>6</v>
      </c>
      <c r="F38" s="2">
        <f t="shared" si="3"/>
        <v>6</v>
      </c>
      <c r="G38" s="2">
        <f t="shared" si="3"/>
        <v>6</v>
      </c>
      <c r="H38" s="2">
        <f t="shared" si="3"/>
        <v>6</v>
      </c>
      <c r="I38" s="21">
        <f t="shared" si="3"/>
        <v>6</v>
      </c>
      <c r="J38" s="2"/>
    </row>
    <row r="39" spans="1:10" ht="12.75">
      <c r="A39" s="3" t="s">
        <v>17</v>
      </c>
      <c r="B39" s="3">
        <v>1503</v>
      </c>
      <c r="C39" s="3" t="s">
        <v>47</v>
      </c>
      <c r="D39" s="3">
        <v>0.35</v>
      </c>
      <c r="E39" s="2"/>
      <c r="F39" s="2"/>
      <c r="G39" s="2"/>
      <c r="H39" s="2"/>
      <c r="I39" s="21"/>
      <c r="J39" s="2"/>
    </row>
    <row r="40" spans="1:10" ht="12.75">
      <c r="A40" s="3" t="s">
        <v>48</v>
      </c>
      <c r="B40" s="3">
        <v>1517</v>
      </c>
      <c r="C40" s="3" t="s">
        <v>49</v>
      </c>
      <c r="D40" s="3">
        <v>5</v>
      </c>
      <c r="E40" s="2">
        <f t="shared" si="3"/>
        <v>5</v>
      </c>
      <c r="F40" s="2">
        <f t="shared" si="3"/>
        <v>5</v>
      </c>
      <c r="G40" s="2">
        <f t="shared" si="3"/>
        <v>5</v>
      </c>
      <c r="H40" s="2">
        <f t="shared" si="3"/>
        <v>5</v>
      </c>
      <c r="I40" s="21">
        <f t="shared" si="3"/>
        <v>5</v>
      </c>
      <c r="J40" s="2"/>
    </row>
    <row r="41" spans="1:10" ht="12.75">
      <c r="A41" s="3" t="s">
        <v>50</v>
      </c>
      <c r="B41" s="3">
        <v>1611</v>
      </c>
      <c r="C41" s="3" t="s">
        <v>51</v>
      </c>
      <c r="D41" s="3">
        <v>1.5</v>
      </c>
      <c r="E41" s="2">
        <f t="shared" si="3"/>
        <v>1.5</v>
      </c>
      <c r="F41" s="2">
        <f t="shared" si="3"/>
        <v>1.5</v>
      </c>
      <c r="G41" s="2">
        <f t="shared" si="3"/>
        <v>1.5</v>
      </c>
      <c r="H41" s="2">
        <f t="shared" si="3"/>
        <v>1.5</v>
      </c>
      <c r="I41" s="21">
        <f t="shared" si="3"/>
        <v>1.5</v>
      </c>
      <c r="J41" s="2"/>
    </row>
    <row r="42" spans="1:10" ht="12.75">
      <c r="A42" s="2"/>
      <c r="B42" s="2"/>
      <c r="C42" s="2"/>
      <c r="D42" s="3">
        <v>25.85</v>
      </c>
      <c r="E42" s="2"/>
      <c r="F42" s="2"/>
      <c r="G42" s="2"/>
      <c r="H42" s="2"/>
      <c r="I42" s="21"/>
      <c r="J42" s="2"/>
    </row>
    <row r="43" spans="1:10" ht="12.75">
      <c r="A43" s="2"/>
      <c r="B43" s="2"/>
      <c r="C43" s="2"/>
      <c r="D43" s="3"/>
      <c r="E43" s="2"/>
      <c r="F43" s="2"/>
      <c r="G43" s="2"/>
      <c r="H43" s="2"/>
      <c r="I43" s="21"/>
      <c r="J43" s="2"/>
    </row>
    <row r="44" spans="1:10" ht="12.75">
      <c r="A44" s="1" t="s">
        <v>52</v>
      </c>
      <c r="B44" s="2"/>
      <c r="C44" s="2"/>
      <c r="D44" s="2"/>
      <c r="E44" s="2"/>
      <c r="F44" s="2"/>
      <c r="G44" s="2"/>
      <c r="H44" s="2"/>
      <c r="I44" s="21"/>
      <c r="J44" s="2"/>
    </row>
    <row r="45" spans="1:10" ht="12.75">
      <c r="A45" s="3" t="s">
        <v>22</v>
      </c>
      <c r="B45" s="3">
        <v>2626</v>
      </c>
      <c r="C45" s="3" t="s">
        <v>182</v>
      </c>
      <c r="D45" s="3">
        <v>4</v>
      </c>
      <c r="E45" s="2">
        <f aca="true" t="shared" si="4" ref="E45:I55">$D45</f>
        <v>4</v>
      </c>
      <c r="F45" s="2">
        <f t="shared" si="4"/>
        <v>4</v>
      </c>
      <c r="G45" s="2">
        <f t="shared" si="4"/>
        <v>4</v>
      </c>
      <c r="H45" s="2">
        <f t="shared" si="4"/>
        <v>4</v>
      </c>
      <c r="I45" s="21">
        <f t="shared" si="4"/>
        <v>4</v>
      </c>
      <c r="J45" s="2"/>
    </row>
    <row r="46" spans="1:10" ht="12.75">
      <c r="A46" s="3" t="s">
        <v>31</v>
      </c>
      <c r="B46" s="3">
        <v>2504</v>
      </c>
      <c r="C46" s="3" t="s">
        <v>53</v>
      </c>
      <c r="D46" s="3">
        <v>0</v>
      </c>
      <c r="E46" s="2"/>
      <c r="F46" s="2"/>
      <c r="G46" s="2"/>
      <c r="H46" s="2"/>
      <c r="I46" s="21"/>
      <c r="J46" s="2"/>
    </row>
    <row r="47" spans="1:10" ht="12.75">
      <c r="A47" s="3" t="s">
        <v>33</v>
      </c>
      <c r="B47" s="3">
        <v>1500</v>
      </c>
      <c r="C47" s="3" t="s">
        <v>43</v>
      </c>
      <c r="D47" s="3">
        <v>0</v>
      </c>
      <c r="E47" s="2"/>
      <c r="F47" s="2"/>
      <c r="G47" s="2"/>
      <c r="H47" s="2"/>
      <c r="I47" s="21"/>
      <c r="J47" s="2"/>
    </row>
    <row r="48" spans="1:10" ht="12.75">
      <c r="A48" s="3" t="s">
        <v>54</v>
      </c>
      <c r="B48" s="3">
        <v>2725</v>
      </c>
      <c r="C48" s="3" t="s">
        <v>55</v>
      </c>
      <c r="D48" s="3">
        <v>6</v>
      </c>
      <c r="E48" s="2">
        <f t="shared" si="4"/>
        <v>6</v>
      </c>
      <c r="F48" s="2">
        <f t="shared" si="4"/>
        <v>6</v>
      </c>
      <c r="G48" s="2">
        <f t="shared" si="4"/>
        <v>6</v>
      </c>
      <c r="H48" s="2">
        <f t="shared" si="4"/>
        <v>6</v>
      </c>
      <c r="I48" s="21">
        <f t="shared" si="4"/>
        <v>6</v>
      </c>
      <c r="J48" s="2"/>
    </row>
    <row r="49" spans="1:10" ht="12.75">
      <c r="A49" s="3" t="s">
        <v>45</v>
      </c>
      <c r="B49" s="3">
        <v>2533</v>
      </c>
      <c r="C49" s="3" t="s">
        <v>56</v>
      </c>
      <c r="D49" s="3">
        <v>3</v>
      </c>
      <c r="E49" s="2">
        <f t="shared" si="4"/>
        <v>3</v>
      </c>
      <c r="F49" s="2">
        <f t="shared" si="4"/>
        <v>3</v>
      </c>
      <c r="G49" s="2">
        <f t="shared" si="4"/>
        <v>3</v>
      </c>
      <c r="H49" s="2">
        <f t="shared" si="4"/>
        <v>3</v>
      </c>
      <c r="I49" s="21">
        <f t="shared" si="4"/>
        <v>3</v>
      </c>
      <c r="J49" s="2"/>
    </row>
    <row r="50" spans="1:10" ht="12.75">
      <c r="A50" s="3" t="s">
        <v>36</v>
      </c>
      <c r="B50" s="3">
        <v>2535</v>
      </c>
      <c r="C50" s="3" t="s">
        <v>57</v>
      </c>
      <c r="D50" s="3">
        <v>3</v>
      </c>
      <c r="E50" s="2">
        <f t="shared" si="4"/>
        <v>3</v>
      </c>
      <c r="F50" s="2">
        <f t="shared" si="4"/>
        <v>3</v>
      </c>
      <c r="G50" s="2">
        <f t="shared" si="4"/>
        <v>3</v>
      </c>
      <c r="H50" s="2">
        <f t="shared" si="4"/>
        <v>3</v>
      </c>
      <c r="I50" s="21">
        <f t="shared" si="4"/>
        <v>3</v>
      </c>
      <c r="J50" s="2"/>
    </row>
    <row r="51" spans="1:10" ht="12.75">
      <c r="A51" s="3" t="s">
        <v>17</v>
      </c>
      <c r="B51" s="3">
        <v>2504</v>
      </c>
      <c r="C51" s="3" t="s">
        <v>58</v>
      </c>
      <c r="D51" s="3">
        <v>0.35</v>
      </c>
      <c r="E51" s="2"/>
      <c r="F51" s="2"/>
      <c r="G51" s="2"/>
      <c r="H51" s="2"/>
      <c r="I51" s="21"/>
      <c r="J51" s="2"/>
    </row>
    <row r="52" spans="1:10" ht="12.75">
      <c r="A52" s="3" t="s">
        <v>50</v>
      </c>
      <c r="B52" s="3">
        <v>2612</v>
      </c>
      <c r="C52" s="3" t="s">
        <v>59</v>
      </c>
      <c r="D52" s="3">
        <v>1.5</v>
      </c>
      <c r="E52" s="2">
        <f t="shared" si="4"/>
        <v>1.5</v>
      </c>
      <c r="F52" s="2">
        <f t="shared" si="4"/>
        <v>1.5</v>
      </c>
      <c r="G52" s="2">
        <f t="shared" si="4"/>
        <v>1.5</v>
      </c>
      <c r="H52" s="2">
        <f t="shared" si="4"/>
        <v>1.5</v>
      </c>
      <c r="I52" s="21">
        <f t="shared" si="4"/>
        <v>1.5</v>
      </c>
      <c r="J52" s="2"/>
    </row>
    <row r="53" spans="1:10" ht="12.75">
      <c r="A53" s="3" t="s">
        <v>50</v>
      </c>
      <c r="B53" s="3">
        <v>2501</v>
      </c>
      <c r="C53" s="3" t="s">
        <v>60</v>
      </c>
      <c r="D53" s="3">
        <v>4</v>
      </c>
      <c r="E53" s="4" t="s">
        <v>180</v>
      </c>
      <c r="F53" s="2">
        <f t="shared" si="4"/>
        <v>4</v>
      </c>
      <c r="G53" s="2">
        <f t="shared" si="4"/>
        <v>4</v>
      </c>
      <c r="H53" s="2">
        <f t="shared" si="4"/>
        <v>4</v>
      </c>
      <c r="I53" s="21">
        <f t="shared" si="4"/>
        <v>4</v>
      </c>
      <c r="J53" s="2"/>
    </row>
    <row r="54" spans="1:10" ht="12.75">
      <c r="A54" s="3" t="s">
        <v>61</v>
      </c>
      <c r="B54" s="3">
        <v>2501</v>
      </c>
      <c r="C54" s="3" t="s">
        <v>62</v>
      </c>
      <c r="D54" s="3">
        <v>2</v>
      </c>
      <c r="E54" s="2"/>
      <c r="F54" s="2"/>
      <c r="G54" s="2"/>
      <c r="H54" s="2"/>
      <c r="I54" s="21"/>
      <c r="J54" s="2"/>
    </row>
    <row r="55" spans="1:10" ht="12.75">
      <c r="A55" s="3" t="s">
        <v>63</v>
      </c>
      <c r="B55" s="3">
        <v>2701</v>
      </c>
      <c r="C55" s="3" t="s">
        <v>64</v>
      </c>
      <c r="D55" s="3">
        <v>3</v>
      </c>
      <c r="E55" s="4" t="s">
        <v>180</v>
      </c>
      <c r="F55" s="2">
        <f t="shared" si="4"/>
        <v>3</v>
      </c>
      <c r="G55" s="2">
        <f t="shared" si="4"/>
        <v>3</v>
      </c>
      <c r="H55" s="2">
        <f t="shared" si="4"/>
        <v>3</v>
      </c>
      <c r="I55" s="21">
        <f t="shared" si="4"/>
        <v>3</v>
      </c>
      <c r="J55" s="2"/>
    </row>
    <row r="56" spans="1:10" ht="12.75">
      <c r="A56" s="2"/>
      <c r="B56" s="2"/>
      <c r="C56" s="2"/>
      <c r="D56" s="3">
        <v>26.85</v>
      </c>
      <c r="E56" s="2"/>
      <c r="F56" s="2"/>
      <c r="G56" s="2"/>
      <c r="H56" s="2"/>
      <c r="I56" s="21"/>
      <c r="J56" s="2"/>
    </row>
    <row r="57" spans="1:10" ht="12.75">
      <c r="A57" s="2"/>
      <c r="B57" s="2"/>
      <c r="C57" s="2"/>
      <c r="D57" s="3"/>
      <c r="E57" s="2"/>
      <c r="F57" s="2"/>
      <c r="G57" s="2"/>
      <c r="H57" s="2"/>
      <c r="I57" s="21"/>
      <c r="J57" s="2"/>
    </row>
    <row r="58" spans="1:10" ht="12.75">
      <c r="A58" s="1" t="s">
        <v>65</v>
      </c>
      <c r="B58" s="2"/>
      <c r="C58" s="2"/>
      <c r="D58" s="2"/>
      <c r="E58" s="2"/>
      <c r="F58" s="2"/>
      <c r="G58" s="2"/>
      <c r="H58" s="2"/>
      <c r="I58" s="21"/>
      <c r="J58" s="2"/>
    </row>
    <row r="59" spans="1:10" ht="12.75">
      <c r="A59" s="3" t="s">
        <v>4</v>
      </c>
      <c r="B59" s="3">
        <v>2646</v>
      </c>
      <c r="C59" s="3" t="s">
        <v>66</v>
      </c>
      <c r="D59" s="3">
        <v>4</v>
      </c>
      <c r="E59" s="2">
        <f aca="true" t="shared" si="5" ref="E59:I68">$D59</f>
        <v>4</v>
      </c>
      <c r="F59" s="2">
        <f t="shared" si="5"/>
        <v>4</v>
      </c>
      <c r="G59" s="2">
        <f t="shared" si="5"/>
        <v>4</v>
      </c>
      <c r="H59" s="2">
        <f t="shared" si="5"/>
        <v>4</v>
      </c>
      <c r="I59" s="21">
        <f t="shared" si="5"/>
        <v>4</v>
      </c>
      <c r="J59" s="2"/>
    </row>
    <row r="60" spans="1:10" ht="12.75">
      <c r="A60" s="3" t="s">
        <v>31</v>
      </c>
      <c r="B60" s="3">
        <v>2505</v>
      </c>
      <c r="C60" s="3" t="s">
        <v>67</v>
      </c>
      <c r="D60" s="3">
        <v>0</v>
      </c>
      <c r="E60" s="2"/>
      <c r="F60" s="2"/>
      <c r="G60" s="2"/>
      <c r="H60" s="2"/>
      <c r="I60" s="21"/>
      <c r="J60" s="2"/>
    </row>
    <row r="61" spans="1:10" ht="12.75">
      <c r="A61" s="3" t="s">
        <v>33</v>
      </c>
      <c r="B61" s="3">
        <v>1500</v>
      </c>
      <c r="C61" s="3" t="s">
        <v>34</v>
      </c>
      <c r="D61" s="3">
        <v>0</v>
      </c>
      <c r="E61" s="2"/>
      <c r="F61" s="2"/>
      <c r="G61" s="2"/>
      <c r="H61" s="2"/>
      <c r="I61" s="21"/>
      <c r="J61" s="2"/>
    </row>
    <row r="62" spans="1:10" ht="12.75">
      <c r="A62" s="3" t="s">
        <v>68</v>
      </c>
      <c r="B62" s="3">
        <v>2730</v>
      </c>
      <c r="C62" s="3" t="s">
        <v>69</v>
      </c>
      <c r="D62" s="3">
        <v>5</v>
      </c>
      <c r="E62" s="2">
        <f t="shared" si="5"/>
        <v>5</v>
      </c>
      <c r="F62" s="2">
        <f t="shared" si="5"/>
        <v>5</v>
      </c>
      <c r="G62" s="2">
        <f t="shared" si="5"/>
        <v>5</v>
      </c>
      <c r="H62" s="2">
        <f t="shared" si="5"/>
        <v>5</v>
      </c>
      <c r="I62" s="21">
        <f t="shared" si="5"/>
        <v>5</v>
      </c>
      <c r="J62" s="2"/>
    </row>
    <row r="63" spans="1:10" ht="12.75">
      <c r="A63" s="3" t="s">
        <v>70</v>
      </c>
      <c r="B63" s="3">
        <v>2537</v>
      </c>
      <c r="C63" s="3" t="s">
        <v>71</v>
      </c>
      <c r="D63" s="3">
        <v>3</v>
      </c>
      <c r="E63" s="2">
        <f t="shared" si="5"/>
        <v>3</v>
      </c>
      <c r="F63" s="2">
        <f t="shared" si="5"/>
        <v>3</v>
      </c>
      <c r="G63" s="2">
        <f t="shared" si="5"/>
        <v>3</v>
      </c>
      <c r="H63" s="2">
        <f t="shared" si="5"/>
        <v>3</v>
      </c>
      <c r="I63" s="21">
        <f t="shared" si="5"/>
        <v>3</v>
      </c>
      <c r="J63" s="2"/>
    </row>
    <row r="64" spans="1:10" ht="12.75">
      <c r="A64" s="3" t="s">
        <v>72</v>
      </c>
      <c r="B64" s="3">
        <v>2541</v>
      </c>
      <c r="C64" s="3" t="s">
        <v>73</v>
      </c>
      <c r="D64" s="3">
        <v>4</v>
      </c>
      <c r="E64" s="2">
        <f t="shared" si="5"/>
        <v>4</v>
      </c>
      <c r="F64" s="2">
        <f t="shared" si="5"/>
        <v>4</v>
      </c>
      <c r="G64" s="2">
        <f t="shared" si="5"/>
        <v>4</v>
      </c>
      <c r="H64" s="2">
        <f t="shared" si="5"/>
        <v>4</v>
      </c>
      <c r="I64" s="21">
        <f t="shared" si="5"/>
        <v>4</v>
      </c>
      <c r="J64" s="2"/>
    </row>
    <row r="65" spans="1:10" ht="12.75">
      <c r="A65" s="3" t="s">
        <v>15</v>
      </c>
      <c r="B65" s="3">
        <v>2545</v>
      </c>
      <c r="C65" s="3" t="s">
        <v>74</v>
      </c>
      <c r="D65" s="3">
        <v>4</v>
      </c>
      <c r="E65" s="2">
        <f t="shared" si="5"/>
        <v>4</v>
      </c>
      <c r="F65" s="2">
        <f t="shared" si="5"/>
        <v>4</v>
      </c>
      <c r="G65" s="2">
        <f t="shared" si="5"/>
        <v>4</v>
      </c>
      <c r="H65" s="2">
        <f t="shared" si="5"/>
        <v>4</v>
      </c>
      <c r="I65" s="21">
        <f t="shared" si="5"/>
        <v>4</v>
      </c>
      <c r="J65" s="2"/>
    </row>
    <row r="66" spans="1:10" ht="12.75">
      <c r="A66" s="3" t="s">
        <v>17</v>
      </c>
      <c r="B66" s="3">
        <v>2505</v>
      </c>
      <c r="C66" s="3" t="s">
        <v>75</v>
      </c>
      <c r="D66" s="3">
        <v>1</v>
      </c>
      <c r="E66" s="2"/>
      <c r="F66" s="2"/>
      <c r="G66" s="2"/>
      <c r="H66" s="2"/>
      <c r="I66" s="21"/>
      <c r="J66" s="2"/>
    </row>
    <row r="67" spans="1:10" ht="12.75">
      <c r="A67" s="3" t="s">
        <v>50</v>
      </c>
      <c r="B67" s="3">
        <v>2711</v>
      </c>
      <c r="C67" s="3" t="s">
        <v>76</v>
      </c>
      <c r="D67" s="3">
        <v>3.5</v>
      </c>
      <c r="E67" s="4" t="s">
        <v>180</v>
      </c>
      <c r="F67" s="2">
        <f t="shared" si="5"/>
        <v>3.5</v>
      </c>
      <c r="G67" s="2">
        <f t="shared" si="5"/>
        <v>3.5</v>
      </c>
      <c r="H67" s="2">
        <f t="shared" si="5"/>
        <v>3.5</v>
      </c>
      <c r="I67" s="21">
        <f t="shared" si="5"/>
        <v>3.5</v>
      </c>
      <c r="J67" s="2"/>
    </row>
    <row r="68" spans="1:10" ht="12.75">
      <c r="A68" s="3" t="s">
        <v>77</v>
      </c>
      <c r="B68" s="3">
        <v>2711</v>
      </c>
      <c r="C68" s="3" t="s">
        <v>78</v>
      </c>
      <c r="D68" s="3">
        <v>2</v>
      </c>
      <c r="E68" s="4" t="s">
        <v>180</v>
      </c>
      <c r="F68" s="2">
        <f t="shared" si="5"/>
        <v>2</v>
      </c>
      <c r="G68" s="2">
        <f t="shared" si="5"/>
        <v>2</v>
      </c>
      <c r="H68" s="2">
        <f t="shared" si="5"/>
        <v>2</v>
      </c>
      <c r="I68" s="21">
        <f t="shared" si="5"/>
        <v>2</v>
      </c>
      <c r="J68" s="2"/>
    </row>
    <row r="69" spans="1:10" ht="12.75">
      <c r="A69" s="2"/>
      <c r="B69" s="2"/>
      <c r="C69" s="2"/>
      <c r="D69" s="3">
        <v>26.5</v>
      </c>
      <c r="E69" s="2"/>
      <c r="F69" s="2"/>
      <c r="G69" s="2"/>
      <c r="H69" s="2"/>
      <c r="I69" s="21"/>
      <c r="J69" s="2"/>
    </row>
    <row r="70" spans="1:10" ht="12.75">
      <c r="A70" s="5"/>
      <c r="B70" s="2"/>
      <c r="C70" s="2"/>
      <c r="D70" s="2"/>
      <c r="E70" s="2"/>
      <c r="F70" s="2"/>
      <c r="G70" s="2"/>
      <c r="H70" s="2"/>
      <c r="I70" s="21"/>
      <c r="J70" s="2"/>
    </row>
    <row r="71" spans="1:10" ht="12.75">
      <c r="A71" s="1" t="s">
        <v>79</v>
      </c>
      <c r="B71" s="2"/>
      <c r="C71" s="2"/>
      <c r="D71" s="2"/>
      <c r="E71" s="2"/>
      <c r="F71" s="2"/>
      <c r="G71" s="2"/>
      <c r="H71" s="2"/>
      <c r="I71" s="21"/>
      <c r="J71" s="2"/>
    </row>
    <row r="72" spans="1:10" ht="12.75">
      <c r="A72" s="3" t="s">
        <v>80</v>
      </c>
      <c r="B72" s="3">
        <v>2647</v>
      </c>
      <c r="C72" s="3" t="s">
        <v>81</v>
      </c>
      <c r="D72" s="3">
        <v>4</v>
      </c>
      <c r="E72" s="2">
        <f aca="true" t="shared" si="6" ref="E72:I81">$D72</f>
        <v>4</v>
      </c>
      <c r="F72" s="2">
        <f t="shared" si="6"/>
        <v>4</v>
      </c>
      <c r="G72" s="2">
        <f t="shared" si="6"/>
        <v>4</v>
      </c>
      <c r="H72" s="2">
        <f t="shared" si="6"/>
        <v>4</v>
      </c>
      <c r="I72" s="21">
        <f t="shared" si="6"/>
        <v>4</v>
      </c>
      <c r="J72" s="2"/>
    </row>
    <row r="73" spans="1:10" ht="12.75">
      <c r="A73" s="3" t="s">
        <v>82</v>
      </c>
      <c r="B73" s="3">
        <v>2620</v>
      </c>
      <c r="C73" s="3" t="s">
        <v>83</v>
      </c>
      <c r="D73" s="3">
        <v>2</v>
      </c>
      <c r="E73" s="2">
        <f t="shared" si="6"/>
        <v>2</v>
      </c>
      <c r="F73" s="2">
        <f t="shared" si="6"/>
        <v>2</v>
      </c>
      <c r="G73" s="2">
        <f t="shared" si="6"/>
        <v>2</v>
      </c>
      <c r="H73" s="2">
        <f t="shared" si="6"/>
        <v>2</v>
      </c>
      <c r="I73" s="21">
        <f t="shared" si="6"/>
        <v>2</v>
      </c>
      <c r="J73" s="2"/>
    </row>
    <row r="74" spans="1:10" ht="12.75">
      <c r="A74" s="3" t="s">
        <v>31</v>
      </c>
      <c r="B74" s="3">
        <v>2506</v>
      </c>
      <c r="C74" s="3" t="s">
        <v>84</v>
      </c>
      <c r="D74" s="3">
        <v>0</v>
      </c>
      <c r="E74" s="2"/>
      <c r="F74" s="2"/>
      <c r="G74" s="2"/>
      <c r="H74" s="2"/>
      <c r="I74" s="21"/>
      <c r="J74" s="2"/>
    </row>
    <row r="75" spans="1:10" ht="12.75">
      <c r="A75" s="3" t="s">
        <v>10</v>
      </c>
      <c r="B75" s="3">
        <v>1500</v>
      </c>
      <c r="C75" s="3" t="s">
        <v>34</v>
      </c>
      <c r="D75" s="3">
        <v>0</v>
      </c>
      <c r="E75" s="2"/>
      <c r="F75" s="2"/>
      <c r="G75" s="2"/>
      <c r="H75" s="2"/>
      <c r="I75" s="21"/>
      <c r="J75" s="2"/>
    </row>
    <row r="76" spans="1:10" ht="12.75">
      <c r="A76" s="3" t="s">
        <v>68</v>
      </c>
      <c r="B76" s="3">
        <v>2740</v>
      </c>
      <c r="C76" s="3" t="s">
        <v>85</v>
      </c>
      <c r="D76" s="3">
        <v>5</v>
      </c>
      <c r="E76" s="2">
        <f t="shared" si="6"/>
        <v>5</v>
      </c>
      <c r="F76" s="2">
        <f t="shared" si="6"/>
        <v>5</v>
      </c>
      <c r="G76" s="2">
        <f t="shared" si="6"/>
        <v>5</v>
      </c>
      <c r="H76" s="2">
        <f t="shared" si="6"/>
        <v>5</v>
      </c>
      <c r="I76" s="21">
        <f t="shared" si="6"/>
        <v>5</v>
      </c>
      <c r="J76" s="2"/>
    </row>
    <row r="77" spans="1:10" ht="12.75">
      <c r="A77" s="3" t="s">
        <v>68</v>
      </c>
      <c r="B77" s="3">
        <v>2735</v>
      </c>
      <c r="C77" s="3" t="s">
        <v>86</v>
      </c>
      <c r="D77" s="3">
        <v>5</v>
      </c>
      <c r="E77" s="2"/>
      <c r="F77" s="2">
        <f t="shared" si="6"/>
        <v>5</v>
      </c>
      <c r="G77" s="2">
        <f t="shared" si="6"/>
        <v>5</v>
      </c>
      <c r="H77" s="2">
        <f t="shared" si="6"/>
        <v>5</v>
      </c>
      <c r="I77" s="21">
        <f t="shared" si="6"/>
        <v>5</v>
      </c>
      <c r="J77" s="2"/>
    </row>
    <row r="78" spans="1:10" ht="12.75">
      <c r="A78" s="3" t="s">
        <v>87</v>
      </c>
      <c r="B78" s="3">
        <v>2542</v>
      </c>
      <c r="C78" s="3" t="s">
        <v>88</v>
      </c>
      <c r="D78" s="3">
        <v>4</v>
      </c>
      <c r="E78" s="2">
        <f t="shared" si="6"/>
        <v>4</v>
      </c>
      <c r="F78" s="2">
        <f t="shared" si="6"/>
        <v>4</v>
      </c>
      <c r="G78" s="2">
        <f t="shared" si="6"/>
        <v>4</v>
      </c>
      <c r="H78" s="2">
        <f t="shared" si="6"/>
        <v>4</v>
      </c>
      <c r="I78" s="21">
        <f t="shared" si="6"/>
        <v>4</v>
      </c>
      <c r="J78" s="2"/>
    </row>
    <row r="79" spans="1:10" ht="12.75">
      <c r="A79" s="3" t="s">
        <v>17</v>
      </c>
      <c r="B79" s="3">
        <v>2506</v>
      </c>
      <c r="C79" s="3" t="s">
        <v>89</v>
      </c>
      <c r="D79" s="3">
        <v>0.9</v>
      </c>
      <c r="E79" s="2"/>
      <c r="F79" s="2"/>
      <c r="G79" s="2"/>
      <c r="H79" s="2"/>
      <c r="I79" s="21"/>
      <c r="J79" s="2"/>
    </row>
    <row r="80" spans="1:10" ht="12.75">
      <c r="A80" s="3" t="s">
        <v>90</v>
      </c>
      <c r="B80" s="3">
        <v>2712</v>
      </c>
      <c r="C80" s="3" t="s">
        <v>91</v>
      </c>
      <c r="D80" s="3">
        <v>2.5</v>
      </c>
      <c r="E80" s="4" t="s">
        <v>180</v>
      </c>
      <c r="F80" s="2">
        <f t="shared" si="6"/>
        <v>2.5</v>
      </c>
      <c r="G80" s="2">
        <f t="shared" si="6"/>
        <v>2.5</v>
      </c>
      <c r="H80" s="2">
        <f t="shared" si="6"/>
        <v>2.5</v>
      </c>
      <c r="I80" s="21">
        <f t="shared" si="6"/>
        <v>2.5</v>
      </c>
      <c r="J80" s="2"/>
    </row>
    <row r="81" spans="1:10" ht="12.75">
      <c r="A81" s="3" t="s">
        <v>77</v>
      </c>
      <c r="B81" s="3">
        <v>2712</v>
      </c>
      <c r="C81" s="3" t="s">
        <v>92</v>
      </c>
      <c r="D81" s="3">
        <v>2</v>
      </c>
      <c r="E81" s="4" t="s">
        <v>180</v>
      </c>
      <c r="F81" s="2">
        <f t="shared" si="6"/>
        <v>2</v>
      </c>
      <c r="G81" s="2">
        <f t="shared" si="6"/>
        <v>2</v>
      </c>
      <c r="H81" s="2">
        <f t="shared" si="6"/>
        <v>2</v>
      </c>
      <c r="I81" s="21">
        <f t="shared" si="6"/>
        <v>2</v>
      </c>
      <c r="J81" s="2"/>
    </row>
    <row r="82" spans="1:10" ht="12.75">
      <c r="A82" s="2"/>
      <c r="B82" s="2"/>
      <c r="C82" s="2"/>
      <c r="D82" s="3">
        <v>25.4</v>
      </c>
      <c r="E82" s="2"/>
      <c r="F82" s="2"/>
      <c r="G82" s="2"/>
      <c r="H82" s="2"/>
      <c r="I82" s="21"/>
      <c r="J82" s="2"/>
    </row>
    <row r="83" spans="1:10" ht="13.5" thickBot="1">
      <c r="A83" s="41"/>
      <c r="B83" s="14"/>
      <c r="C83" s="14"/>
      <c r="D83" s="14"/>
      <c r="E83" s="14"/>
      <c r="F83" s="14"/>
      <c r="G83" s="14"/>
      <c r="H83" s="14"/>
      <c r="I83" s="23"/>
      <c r="J83" s="14"/>
    </row>
    <row r="84" spans="1:10" ht="19.5" thickBot="1">
      <c r="A84" s="80" t="s">
        <v>208</v>
      </c>
      <c r="B84" s="81"/>
      <c r="C84" s="82"/>
      <c r="D84" s="44"/>
      <c r="E84" s="32">
        <f>SUM(E4:E83)</f>
        <v>119</v>
      </c>
      <c r="F84" s="111" t="s">
        <v>214</v>
      </c>
      <c r="G84" s="112"/>
      <c r="H84" s="112"/>
      <c r="I84" s="112"/>
      <c r="J84" s="45" t="s">
        <v>219</v>
      </c>
    </row>
    <row r="85" spans="1:10" ht="15">
      <c r="A85" s="42"/>
      <c r="B85" s="22"/>
      <c r="C85" s="22"/>
      <c r="D85" s="43"/>
      <c r="E85" s="22"/>
      <c r="F85" s="22"/>
      <c r="G85" s="22"/>
      <c r="H85" s="22"/>
      <c r="I85" s="40"/>
      <c r="J85" s="22"/>
    </row>
    <row r="86" spans="1:10" ht="12.75">
      <c r="A86" s="1" t="s">
        <v>93</v>
      </c>
      <c r="B86" s="2"/>
      <c r="C86" s="2"/>
      <c r="D86" s="2"/>
      <c r="E86" s="2"/>
      <c r="F86" s="2"/>
      <c r="G86" s="2"/>
      <c r="H86" s="2"/>
      <c r="I86" s="21"/>
      <c r="J86" s="2"/>
    </row>
    <row r="87" spans="1:10" ht="12.75">
      <c r="A87" s="3" t="s">
        <v>25</v>
      </c>
      <c r="B87" s="3">
        <v>3715</v>
      </c>
      <c r="C87" s="3" t="s">
        <v>94</v>
      </c>
      <c r="D87" s="3">
        <v>3</v>
      </c>
      <c r="E87" s="4" t="s">
        <v>180</v>
      </c>
      <c r="F87" s="2">
        <f aca="true" t="shared" si="7" ref="F87:I98">$D87</f>
        <v>3</v>
      </c>
      <c r="G87" s="2">
        <f t="shared" si="7"/>
        <v>3</v>
      </c>
      <c r="H87" s="2">
        <f t="shared" si="7"/>
        <v>3</v>
      </c>
      <c r="I87" s="21">
        <f t="shared" si="7"/>
        <v>3</v>
      </c>
      <c r="J87" s="2"/>
    </row>
    <row r="88" spans="1:10" ht="12.75">
      <c r="A88" s="3" t="s">
        <v>95</v>
      </c>
      <c r="B88" s="3">
        <v>3757</v>
      </c>
      <c r="C88" s="3" t="s">
        <v>96</v>
      </c>
      <c r="D88" s="3">
        <v>4</v>
      </c>
      <c r="E88" s="6"/>
      <c r="F88" s="2">
        <f t="shared" si="7"/>
        <v>4</v>
      </c>
      <c r="G88" s="2">
        <f t="shared" si="7"/>
        <v>4</v>
      </c>
      <c r="H88" s="2">
        <f t="shared" si="7"/>
        <v>4</v>
      </c>
      <c r="I88" s="21">
        <f t="shared" si="7"/>
        <v>4</v>
      </c>
      <c r="J88" s="2"/>
    </row>
    <row r="89" spans="1:10" ht="12.75">
      <c r="A89" s="3" t="s">
        <v>31</v>
      </c>
      <c r="B89" s="3">
        <v>3507</v>
      </c>
      <c r="C89" s="3" t="s">
        <v>97</v>
      </c>
      <c r="D89" s="3">
        <v>1</v>
      </c>
      <c r="E89" s="6"/>
      <c r="F89" s="11">
        <v>1</v>
      </c>
      <c r="G89" s="2">
        <v>1</v>
      </c>
      <c r="H89" s="2"/>
      <c r="I89" s="21">
        <v>1</v>
      </c>
      <c r="J89" s="2"/>
    </row>
    <row r="90" spans="1:10" ht="12.75">
      <c r="A90" s="3" t="s">
        <v>10</v>
      </c>
      <c r="B90" s="3">
        <v>1500</v>
      </c>
      <c r="C90" s="3" t="s">
        <v>43</v>
      </c>
      <c r="D90" s="3">
        <v>0</v>
      </c>
      <c r="E90" s="2"/>
      <c r="F90" s="2"/>
      <c r="G90" s="2"/>
      <c r="H90" s="2"/>
      <c r="I90" s="21"/>
      <c r="J90" s="2"/>
    </row>
    <row r="91" spans="1:10" ht="12.75">
      <c r="A91" s="3" t="s">
        <v>33</v>
      </c>
      <c r="B91" s="3">
        <v>3625</v>
      </c>
      <c r="C91" s="3" t="s">
        <v>98</v>
      </c>
      <c r="D91" s="3">
        <v>3</v>
      </c>
      <c r="E91" s="2"/>
      <c r="F91" s="2">
        <f t="shared" si="7"/>
        <v>3</v>
      </c>
      <c r="G91" s="2">
        <f t="shared" si="7"/>
        <v>3</v>
      </c>
      <c r="H91" s="2">
        <f t="shared" si="7"/>
        <v>3</v>
      </c>
      <c r="I91" s="21">
        <f t="shared" si="7"/>
        <v>3</v>
      </c>
      <c r="J91" s="2"/>
    </row>
    <row r="92" spans="1:10" ht="12.75">
      <c r="A92" s="3" t="s">
        <v>54</v>
      </c>
      <c r="B92" s="3">
        <v>3750</v>
      </c>
      <c r="C92" s="3" t="s">
        <v>99</v>
      </c>
      <c r="D92" s="3">
        <v>4</v>
      </c>
      <c r="E92" s="4" t="s">
        <v>180</v>
      </c>
      <c r="F92" s="2">
        <f t="shared" si="7"/>
        <v>4</v>
      </c>
      <c r="G92" s="2">
        <f t="shared" si="7"/>
        <v>4</v>
      </c>
      <c r="H92" s="2">
        <f t="shared" si="7"/>
        <v>4</v>
      </c>
      <c r="I92" s="21">
        <f t="shared" si="7"/>
        <v>4</v>
      </c>
      <c r="J92" s="2"/>
    </row>
    <row r="93" spans="1:10" ht="12.75">
      <c r="A93" s="3" t="s">
        <v>17</v>
      </c>
      <c r="B93" s="3">
        <v>3507</v>
      </c>
      <c r="C93" s="3" t="s">
        <v>100</v>
      </c>
      <c r="D93" s="3">
        <v>0.9</v>
      </c>
      <c r="E93" s="6"/>
      <c r="F93" s="2"/>
      <c r="G93" s="2"/>
      <c r="H93" s="2"/>
      <c r="I93" s="21"/>
      <c r="J93" s="2"/>
    </row>
    <row r="94" spans="1:10" ht="12.75">
      <c r="A94" s="3" t="s">
        <v>48</v>
      </c>
      <c r="B94" s="3">
        <v>3617</v>
      </c>
      <c r="C94" s="3" t="s">
        <v>101</v>
      </c>
      <c r="D94" s="3">
        <v>2</v>
      </c>
      <c r="E94" s="4" t="s">
        <v>180</v>
      </c>
      <c r="F94" s="2">
        <f t="shared" si="7"/>
        <v>2</v>
      </c>
      <c r="G94" s="2">
        <f t="shared" si="7"/>
        <v>2</v>
      </c>
      <c r="H94" s="2">
        <f t="shared" si="7"/>
        <v>2</v>
      </c>
      <c r="I94" s="21">
        <f t="shared" si="7"/>
        <v>2</v>
      </c>
      <c r="J94" s="2"/>
    </row>
    <row r="95" spans="1:10" ht="12.75">
      <c r="A95" s="3" t="s">
        <v>90</v>
      </c>
      <c r="B95" s="3">
        <v>3511</v>
      </c>
      <c r="C95" s="3" t="s">
        <v>102</v>
      </c>
      <c r="D95" s="3">
        <v>2</v>
      </c>
      <c r="E95" s="6"/>
      <c r="F95" s="2">
        <f t="shared" si="7"/>
        <v>2</v>
      </c>
      <c r="G95" s="2">
        <f t="shared" si="7"/>
        <v>2</v>
      </c>
      <c r="H95" s="2">
        <f t="shared" si="7"/>
        <v>2</v>
      </c>
      <c r="I95" s="21">
        <f t="shared" si="7"/>
        <v>2</v>
      </c>
      <c r="J95" s="2"/>
    </row>
    <row r="96" spans="1:10" ht="12.75">
      <c r="A96" s="3" t="s">
        <v>50</v>
      </c>
      <c r="B96" s="3">
        <v>3620</v>
      </c>
      <c r="C96" s="3" t="s">
        <v>103</v>
      </c>
      <c r="D96" s="3">
        <v>1</v>
      </c>
      <c r="E96" s="6"/>
      <c r="F96" s="2">
        <f t="shared" si="7"/>
        <v>1</v>
      </c>
      <c r="G96" s="2">
        <f t="shared" si="7"/>
        <v>1</v>
      </c>
      <c r="H96" s="2">
        <f t="shared" si="7"/>
        <v>1</v>
      </c>
      <c r="I96" s="21">
        <f t="shared" si="7"/>
        <v>1</v>
      </c>
      <c r="J96" s="2"/>
    </row>
    <row r="97" spans="1:10" ht="12.75">
      <c r="A97" s="3" t="s">
        <v>90</v>
      </c>
      <c r="B97" s="3">
        <v>3713</v>
      </c>
      <c r="C97" s="3" t="s">
        <v>104</v>
      </c>
      <c r="D97" s="3">
        <v>2.5</v>
      </c>
      <c r="E97" s="4" t="s">
        <v>180</v>
      </c>
      <c r="F97" s="2">
        <f t="shared" si="7"/>
        <v>2.5</v>
      </c>
      <c r="G97" s="2">
        <f t="shared" si="7"/>
        <v>2.5</v>
      </c>
      <c r="H97" s="2">
        <f t="shared" si="7"/>
        <v>2.5</v>
      </c>
      <c r="I97" s="21">
        <f t="shared" si="7"/>
        <v>2.5</v>
      </c>
      <c r="J97" s="2"/>
    </row>
    <row r="98" spans="1:10" ht="12.75">
      <c r="A98" s="3" t="s">
        <v>105</v>
      </c>
      <c r="B98" s="3">
        <v>3713</v>
      </c>
      <c r="C98" s="3" t="s">
        <v>106</v>
      </c>
      <c r="D98" s="3">
        <v>2</v>
      </c>
      <c r="E98" s="4" t="s">
        <v>180</v>
      </c>
      <c r="F98" s="2">
        <f t="shared" si="7"/>
        <v>2</v>
      </c>
      <c r="G98" s="2">
        <f t="shared" si="7"/>
        <v>2</v>
      </c>
      <c r="H98" s="2">
        <f t="shared" si="7"/>
        <v>2</v>
      </c>
      <c r="I98" s="21">
        <f t="shared" si="7"/>
        <v>2</v>
      </c>
      <c r="J98" s="2"/>
    </row>
    <row r="99" spans="1:10" ht="12.75">
      <c r="A99" s="2"/>
      <c r="B99" s="2"/>
      <c r="C99" s="2"/>
      <c r="D99" s="3">
        <v>25.4</v>
      </c>
      <c r="E99" s="2"/>
      <c r="F99" s="2"/>
      <c r="G99" s="2"/>
      <c r="H99" s="2"/>
      <c r="I99" s="21"/>
      <c r="J99" s="2"/>
    </row>
    <row r="100" spans="1:10" ht="12.75">
      <c r="A100" s="2"/>
      <c r="B100" s="2"/>
      <c r="C100" s="2"/>
      <c r="D100" s="3"/>
      <c r="E100" s="2"/>
      <c r="F100" s="2"/>
      <c r="G100" s="2"/>
      <c r="H100" s="2"/>
      <c r="I100" s="21"/>
      <c r="J100" s="2"/>
    </row>
    <row r="101" spans="1:10" ht="12.75">
      <c r="A101" s="1" t="s">
        <v>107</v>
      </c>
      <c r="B101" s="2"/>
      <c r="C101" s="2"/>
      <c r="D101" s="2"/>
      <c r="E101" s="2"/>
      <c r="F101" s="2"/>
      <c r="G101" s="2"/>
      <c r="H101" s="2"/>
      <c r="I101" s="21"/>
      <c r="J101" s="2"/>
    </row>
    <row r="102" spans="1:10" ht="12.75">
      <c r="A102" s="3" t="s">
        <v>108</v>
      </c>
      <c r="B102" s="3">
        <v>3826</v>
      </c>
      <c r="C102" s="3" t="s">
        <v>109</v>
      </c>
      <c r="D102" s="3">
        <v>4</v>
      </c>
      <c r="E102" s="6"/>
      <c r="F102" s="2">
        <f aca="true" t="shared" si="8" ref="F102:I114">$D102</f>
        <v>4</v>
      </c>
      <c r="G102" s="2">
        <f t="shared" si="8"/>
        <v>4</v>
      </c>
      <c r="H102" s="2">
        <f t="shared" si="8"/>
        <v>4</v>
      </c>
      <c r="I102" s="21">
        <f t="shared" si="8"/>
        <v>4</v>
      </c>
      <c r="J102" s="2"/>
    </row>
    <row r="103" spans="1:10" ht="12.75">
      <c r="A103" s="3" t="s">
        <v>110</v>
      </c>
      <c r="B103" s="3">
        <v>3608</v>
      </c>
      <c r="C103" s="3" t="s">
        <v>111</v>
      </c>
      <c r="D103" s="3">
        <v>3</v>
      </c>
      <c r="E103" s="6"/>
      <c r="F103" s="11">
        <v>3</v>
      </c>
      <c r="G103" s="2">
        <v>3</v>
      </c>
      <c r="H103" s="2">
        <v>3</v>
      </c>
      <c r="I103" s="21">
        <v>3</v>
      </c>
      <c r="J103" s="2"/>
    </row>
    <row r="104" spans="1:10" ht="12.75">
      <c r="A104" s="3" t="s">
        <v>10</v>
      </c>
      <c r="B104" s="3">
        <v>1500</v>
      </c>
      <c r="C104" s="3" t="s">
        <v>43</v>
      </c>
      <c r="D104" s="3">
        <v>0</v>
      </c>
      <c r="E104" s="2"/>
      <c r="F104" s="2"/>
      <c r="G104" s="2"/>
      <c r="H104" s="2"/>
      <c r="I104" s="21"/>
      <c r="J104" s="2"/>
    </row>
    <row r="105" spans="1:10" ht="12.75">
      <c r="A105" s="3" t="s">
        <v>33</v>
      </c>
      <c r="B105" s="3">
        <v>3715</v>
      </c>
      <c r="C105" s="3" t="s">
        <v>112</v>
      </c>
      <c r="D105" s="3">
        <v>3</v>
      </c>
      <c r="E105" s="3"/>
      <c r="F105" s="2">
        <f t="shared" si="8"/>
        <v>3</v>
      </c>
      <c r="G105" s="2">
        <f t="shared" si="8"/>
        <v>3</v>
      </c>
      <c r="H105" s="2">
        <f t="shared" si="8"/>
        <v>3</v>
      </c>
      <c r="I105" s="21">
        <f t="shared" si="8"/>
        <v>3</v>
      </c>
      <c r="J105" s="2"/>
    </row>
    <row r="106" spans="1:10" ht="12.75">
      <c r="A106" s="3" t="s">
        <v>68</v>
      </c>
      <c r="B106" s="3">
        <v>3307</v>
      </c>
      <c r="C106" s="3" t="s">
        <v>113</v>
      </c>
      <c r="D106" s="3">
        <v>2</v>
      </c>
      <c r="E106" s="6"/>
      <c r="F106" s="2">
        <f t="shared" si="8"/>
        <v>2</v>
      </c>
      <c r="G106" s="2">
        <f t="shared" si="8"/>
        <v>2</v>
      </c>
      <c r="H106" s="2">
        <f t="shared" si="8"/>
        <v>2</v>
      </c>
      <c r="I106" s="21">
        <f t="shared" si="8"/>
        <v>2</v>
      </c>
      <c r="J106" s="2"/>
    </row>
    <row r="107" spans="1:10" ht="12.75">
      <c r="A107" s="3" t="s">
        <v>68</v>
      </c>
      <c r="B107" s="3">
        <v>3308</v>
      </c>
      <c r="C107" s="3" t="s">
        <v>114</v>
      </c>
      <c r="D107" s="3">
        <v>2</v>
      </c>
      <c r="E107" s="6"/>
      <c r="F107" s="2">
        <f t="shared" si="8"/>
        <v>2</v>
      </c>
      <c r="G107" s="2">
        <f t="shared" si="8"/>
        <v>2</v>
      </c>
      <c r="H107" s="2">
        <f t="shared" si="8"/>
        <v>2</v>
      </c>
      <c r="I107" s="21">
        <f t="shared" si="8"/>
        <v>2</v>
      </c>
      <c r="J107" s="2"/>
    </row>
    <row r="108" spans="1:10" ht="12.75">
      <c r="A108" s="3" t="s">
        <v>17</v>
      </c>
      <c r="B108" s="3">
        <v>3508</v>
      </c>
      <c r="C108" s="3" t="s">
        <v>115</v>
      </c>
      <c r="D108" s="3">
        <v>0.9</v>
      </c>
      <c r="E108" s="6"/>
      <c r="F108" s="2"/>
      <c r="G108" s="2"/>
      <c r="H108" s="2"/>
      <c r="I108" s="21"/>
      <c r="J108" s="2"/>
    </row>
    <row r="109" spans="1:10" ht="12.75">
      <c r="A109" s="3" t="s">
        <v>116</v>
      </c>
      <c r="B109" s="3">
        <v>3505</v>
      </c>
      <c r="C109" s="3" t="s">
        <v>117</v>
      </c>
      <c r="D109" s="3">
        <v>2</v>
      </c>
      <c r="E109" s="2"/>
      <c r="F109" s="2">
        <f t="shared" si="8"/>
        <v>2</v>
      </c>
      <c r="G109" s="2">
        <f t="shared" si="8"/>
        <v>2</v>
      </c>
      <c r="H109" s="2">
        <f t="shared" si="8"/>
        <v>2</v>
      </c>
      <c r="I109" s="21">
        <f t="shared" si="8"/>
        <v>2</v>
      </c>
      <c r="J109" s="2"/>
    </row>
    <row r="110" spans="1:10" ht="12.75">
      <c r="A110" s="3" t="s">
        <v>118</v>
      </c>
      <c r="B110" s="3">
        <v>3615</v>
      </c>
      <c r="C110" s="3" t="s">
        <v>119</v>
      </c>
      <c r="D110" s="3">
        <v>1</v>
      </c>
      <c r="E110" s="6"/>
      <c r="F110" s="2">
        <f t="shared" si="8"/>
        <v>1</v>
      </c>
      <c r="G110" s="2">
        <f t="shared" si="8"/>
        <v>1</v>
      </c>
      <c r="H110" s="2">
        <f t="shared" si="8"/>
        <v>1</v>
      </c>
      <c r="I110" s="21">
        <f t="shared" si="8"/>
        <v>1</v>
      </c>
      <c r="J110" s="2"/>
    </row>
    <row r="111" spans="1:10" ht="12.75">
      <c r="A111" s="3" t="s">
        <v>118</v>
      </c>
      <c r="B111" s="3">
        <v>3625</v>
      </c>
      <c r="C111" s="3" t="s">
        <v>120</v>
      </c>
      <c r="D111" s="3">
        <v>2</v>
      </c>
      <c r="E111" s="6"/>
      <c r="F111" s="2">
        <f t="shared" si="8"/>
        <v>2</v>
      </c>
      <c r="G111" s="2">
        <f t="shared" si="8"/>
        <v>2</v>
      </c>
      <c r="H111" s="2">
        <f t="shared" si="8"/>
        <v>2</v>
      </c>
      <c r="I111" s="21">
        <f t="shared" si="8"/>
        <v>2</v>
      </c>
      <c r="J111" s="2"/>
    </row>
    <row r="112" spans="1:10" ht="12.75">
      <c r="A112" s="3" t="s">
        <v>90</v>
      </c>
      <c r="B112" s="3">
        <v>35122</v>
      </c>
      <c r="C112" s="3" t="s">
        <v>121</v>
      </c>
      <c r="D112" s="3">
        <v>1</v>
      </c>
      <c r="E112" s="6"/>
      <c r="F112" s="2">
        <f t="shared" si="8"/>
        <v>1</v>
      </c>
      <c r="G112" s="2">
        <f t="shared" si="8"/>
        <v>1</v>
      </c>
      <c r="H112" s="2">
        <f t="shared" si="8"/>
        <v>1</v>
      </c>
      <c r="I112" s="21">
        <f t="shared" si="8"/>
        <v>1</v>
      </c>
      <c r="J112" s="2"/>
    </row>
    <row r="113" spans="1:10" ht="12.75">
      <c r="A113" s="3" t="s">
        <v>50</v>
      </c>
      <c r="B113" s="3">
        <v>3714</v>
      </c>
      <c r="C113" s="3" t="s">
        <v>122</v>
      </c>
      <c r="D113" s="3">
        <v>2.5</v>
      </c>
      <c r="E113" s="6"/>
      <c r="F113" s="2">
        <f t="shared" si="8"/>
        <v>2.5</v>
      </c>
      <c r="G113" s="2">
        <f t="shared" si="8"/>
        <v>2.5</v>
      </c>
      <c r="H113" s="2">
        <f t="shared" si="8"/>
        <v>2.5</v>
      </c>
      <c r="I113" s="21">
        <f t="shared" si="8"/>
        <v>2.5</v>
      </c>
      <c r="J113" s="2"/>
    </row>
    <row r="114" spans="1:10" ht="12.75">
      <c r="A114" s="3" t="s">
        <v>77</v>
      </c>
      <c r="B114" s="3">
        <v>3837</v>
      </c>
      <c r="C114" s="3" t="s">
        <v>123</v>
      </c>
      <c r="D114" s="3">
        <v>2</v>
      </c>
      <c r="E114" s="6"/>
      <c r="F114" s="2">
        <f t="shared" si="8"/>
        <v>2</v>
      </c>
      <c r="G114" s="2">
        <f t="shared" si="8"/>
        <v>2</v>
      </c>
      <c r="H114" s="2">
        <f t="shared" si="8"/>
        <v>2</v>
      </c>
      <c r="I114" s="21">
        <f t="shared" si="8"/>
        <v>2</v>
      </c>
      <c r="J114" s="2"/>
    </row>
    <row r="115" spans="1:10" ht="12.75">
      <c r="A115" s="2"/>
      <c r="B115" s="2"/>
      <c r="C115" s="2"/>
      <c r="D115" s="3">
        <v>25.4</v>
      </c>
      <c r="E115" s="2"/>
      <c r="F115" s="2"/>
      <c r="G115" s="2"/>
      <c r="H115" s="2"/>
      <c r="I115" s="21"/>
      <c r="J115" s="2"/>
    </row>
    <row r="116" spans="1:10" ht="12.75">
      <c r="A116" s="1" t="s">
        <v>125</v>
      </c>
      <c r="B116" s="2"/>
      <c r="C116" s="2"/>
      <c r="D116" s="2"/>
      <c r="E116" s="2"/>
      <c r="F116" s="2"/>
      <c r="G116" s="2"/>
      <c r="H116" s="2"/>
      <c r="I116" s="21"/>
      <c r="J116" s="2"/>
    </row>
    <row r="117" spans="1:10" ht="12.75">
      <c r="A117" s="3" t="s">
        <v>126</v>
      </c>
      <c r="B117" s="3">
        <v>3828</v>
      </c>
      <c r="C117" s="3" t="s">
        <v>127</v>
      </c>
      <c r="D117" s="3">
        <v>4</v>
      </c>
      <c r="E117" s="6"/>
      <c r="F117" s="2">
        <f aca="true" t="shared" si="9" ref="F117:I129">$D117</f>
        <v>4</v>
      </c>
      <c r="G117" s="2">
        <f t="shared" si="9"/>
        <v>4</v>
      </c>
      <c r="H117" s="2">
        <f t="shared" si="9"/>
        <v>4</v>
      </c>
      <c r="I117" s="21">
        <f t="shared" si="9"/>
        <v>4</v>
      </c>
      <c r="J117" s="2"/>
    </row>
    <row r="118" spans="1:10" ht="12.75">
      <c r="A118" s="3" t="s">
        <v>31</v>
      </c>
      <c r="B118" s="3">
        <v>3609</v>
      </c>
      <c r="C118" s="3" t="s">
        <v>128</v>
      </c>
      <c r="D118" s="3">
        <v>3</v>
      </c>
      <c r="E118" s="6"/>
      <c r="F118" s="4" t="s">
        <v>180</v>
      </c>
      <c r="G118" s="2">
        <v>3</v>
      </c>
      <c r="H118" s="2">
        <v>3</v>
      </c>
      <c r="I118" s="21">
        <v>3</v>
      </c>
      <c r="J118" s="2"/>
    </row>
    <row r="119" spans="1:10" ht="12.75">
      <c r="A119" s="3" t="s">
        <v>31</v>
      </c>
      <c r="B119" s="3">
        <v>3701</v>
      </c>
      <c r="C119" s="3" t="s">
        <v>129</v>
      </c>
      <c r="D119" s="3">
        <v>0</v>
      </c>
      <c r="E119" s="6"/>
      <c r="F119" s="4" t="s">
        <v>180</v>
      </c>
      <c r="G119" s="2">
        <v>0</v>
      </c>
      <c r="H119" s="2">
        <v>0</v>
      </c>
      <c r="I119" s="21">
        <v>0</v>
      </c>
      <c r="J119" s="2"/>
    </row>
    <row r="120" spans="1:10" ht="12.75">
      <c r="A120" s="3" t="s">
        <v>31</v>
      </c>
      <c r="B120" s="3">
        <v>3709</v>
      </c>
      <c r="C120" s="3" t="s">
        <v>130</v>
      </c>
      <c r="D120" s="3">
        <v>1</v>
      </c>
      <c r="E120" s="6"/>
      <c r="F120" s="4" t="s">
        <v>180</v>
      </c>
      <c r="G120" s="2">
        <v>1</v>
      </c>
      <c r="H120" s="2">
        <v>1</v>
      </c>
      <c r="I120" s="21">
        <v>1</v>
      </c>
      <c r="J120" s="2"/>
    </row>
    <row r="121" spans="1:10" ht="12.75">
      <c r="A121" s="3" t="s">
        <v>33</v>
      </c>
      <c r="B121" s="3">
        <v>1500</v>
      </c>
      <c r="C121" s="3" t="s">
        <v>43</v>
      </c>
      <c r="D121" s="3">
        <v>0</v>
      </c>
      <c r="E121" s="2"/>
      <c r="F121" s="2"/>
      <c r="G121" s="2"/>
      <c r="H121" s="2"/>
      <c r="I121" s="21"/>
      <c r="J121" s="2"/>
    </row>
    <row r="122" spans="1:10" ht="12.75">
      <c r="A122" s="3" t="s">
        <v>54</v>
      </c>
      <c r="B122" s="3">
        <v>3755</v>
      </c>
      <c r="C122" s="3" t="s">
        <v>131</v>
      </c>
      <c r="D122" s="3">
        <v>2</v>
      </c>
      <c r="E122" s="6"/>
      <c r="F122" s="2">
        <f t="shared" si="9"/>
        <v>2</v>
      </c>
      <c r="G122" s="2">
        <f t="shared" si="9"/>
        <v>2</v>
      </c>
      <c r="H122" s="2">
        <f t="shared" si="9"/>
        <v>2</v>
      </c>
      <c r="I122" s="21">
        <f t="shared" si="9"/>
        <v>2</v>
      </c>
      <c r="J122" s="2"/>
    </row>
    <row r="123" spans="1:10" ht="12.75">
      <c r="A123" s="3" t="s">
        <v>17</v>
      </c>
      <c r="B123" s="3">
        <v>3509</v>
      </c>
      <c r="C123" s="3" t="s">
        <v>132</v>
      </c>
      <c r="D123" s="3">
        <v>0.9</v>
      </c>
      <c r="E123" s="6"/>
      <c r="F123" s="2"/>
      <c r="G123" s="2"/>
      <c r="H123" s="2"/>
      <c r="I123" s="21"/>
      <c r="J123" s="2"/>
    </row>
    <row r="124" spans="1:10" ht="12.75">
      <c r="A124" s="3" t="s">
        <v>133</v>
      </c>
      <c r="B124" s="3">
        <v>3605</v>
      </c>
      <c r="C124" s="3" t="s">
        <v>210</v>
      </c>
      <c r="D124" s="3">
        <v>3</v>
      </c>
      <c r="E124" s="2"/>
      <c r="F124" s="2">
        <f t="shared" si="9"/>
        <v>3</v>
      </c>
      <c r="G124" s="2">
        <f t="shared" si="9"/>
        <v>3</v>
      </c>
      <c r="H124" s="2">
        <f t="shared" si="9"/>
        <v>3</v>
      </c>
      <c r="I124" s="21">
        <f t="shared" si="9"/>
        <v>3</v>
      </c>
      <c r="J124" s="2"/>
    </row>
    <row r="125" spans="1:10" ht="12.75">
      <c r="A125" s="7" t="s">
        <v>48</v>
      </c>
      <c r="B125" s="7">
        <v>3684</v>
      </c>
      <c r="C125" s="7" t="s">
        <v>134</v>
      </c>
      <c r="D125" s="7">
        <v>2</v>
      </c>
      <c r="E125" s="6"/>
      <c r="F125" s="2">
        <f t="shared" si="9"/>
        <v>2</v>
      </c>
      <c r="G125" s="2">
        <f t="shared" si="9"/>
        <v>2</v>
      </c>
      <c r="H125" s="2">
        <f t="shared" si="9"/>
        <v>2</v>
      </c>
      <c r="I125" s="21">
        <f t="shared" si="9"/>
        <v>2</v>
      </c>
      <c r="J125" s="2"/>
    </row>
    <row r="126" spans="1:10" ht="12.75">
      <c r="A126" s="3" t="s">
        <v>50</v>
      </c>
      <c r="B126" s="3">
        <v>3717</v>
      </c>
      <c r="C126" s="3" t="s">
        <v>135</v>
      </c>
      <c r="D126" s="3">
        <v>2.5</v>
      </c>
      <c r="E126" s="6"/>
      <c r="F126" s="2">
        <f t="shared" si="9"/>
        <v>2.5</v>
      </c>
      <c r="G126" s="2">
        <f t="shared" si="9"/>
        <v>2.5</v>
      </c>
      <c r="H126" s="2">
        <f t="shared" si="9"/>
        <v>2.5</v>
      </c>
      <c r="I126" s="21">
        <f t="shared" si="9"/>
        <v>2.5</v>
      </c>
      <c r="J126" s="2"/>
    </row>
    <row r="127" spans="1:10" ht="12.75">
      <c r="A127" s="3" t="s">
        <v>136</v>
      </c>
      <c r="B127" s="3">
        <v>3601</v>
      </c>
      <c r="C127" s="3" t="s">
        <v>137</v>
      </c>
      <c r="D127" s="3">
        <v>2</v>
      </c>
      <c r="E127" s="2"/>
      <c r="F127" s="2"/>
      <c r="G127" s="2"/>
      <c r="H127" s="2"/>
      <c r="I127" s="21"/>
      <c r="J127" s="2"/>
    </row>
    <row r="128" spans="1:10" ht="12.75">
      <c r="A128" s="3" t="s">
        <v>63</v>
      </c>
      <c r="B128" s="3">
        <v>3838</v>
      </c>
      <c r="C128" s="3" t="s">
        <v>138</v>
      </c>
      <c r="D128" s="3">
        <v>2</v>
      </c>
      <c r="E128" s="6"/>
      <c r="F128" s="2">
        <f t="shared" si="9"/>
        <v>2</v>
      </c>
      <c r="G128" s="2">
        <f t="shared" si="9"/>
        <v>2</v>
      </c>
      <c r="H128" s="2">
        <f t="shared" si="9"/>
        <v>2</v>
      </c>
      <c r="I128" s="21">
        <f t="shared" si="9"/>
        <v>2</v>
      </c>
      <c r="J128" s="2"/>
    </row>
    <row r="129" spans="1:10" ht="12.75">
      <c r="A129" s="3" t="s">
        <v>77</v>
      </c>
      <c r="B129" s="3">
        <v>3850</v>
      </c>
      <c r="C129" s="3" t="s">
        <v>211</v>
      </c>
      <c r="D129" s="3">
        <v>3</v>
      </c>
      <c r="E129" s="6"/>
      <c r="F129" s="2">
        <f t="shared" si="9"/>
        <v>3</v>
      </c>
      <c r="G129" s="2">
        <f t="shared" si="9"/>
        <v>3</v>
      </c>
      <c r="H129" s="2">
        <f t="shared" si="9"/>
        <v>3</v>
      </c>
      <c r="I129" s="21">
        <f t="shared" si="9"/>
        <v>3</v>
      </c>
      <c r="J129" s="2"/>
    </row>
    <row r="130" spans="1:10" ht="13.5" thickBot="1">
      <c r="A130" s="2"/>
      <c r="B130" s="2"/>
      <c r="C130" s="2"/>
      <c r="D130" s="3">
        <v>25.4</v>
      </c>
      <c r="E130" s="2"/>
      <c r="F130" s="2"/>
      <c r="G130" s="2"/>
      <c r="H130" s="2"/>
      <c r="I130" s="21"/>
      <c r="J130" s="2"/>
    </row>
    <row r="131" spans="1:10" ht="19.5" thickBot="1">
      <c r="A131" s="80" t="s">
        <v>237</v>
      </c>
      <c r="B131" s="81"/>
      <c r="C131" s="82"/>
      <c r="D131" s="83" t="s">
        <v>236</v>
      </c>
      <c r="E131" s="84"/>
      <c r="F131" s="84"/>
      <c r="G131" s="84"/>
      <c r="H131" s="84"/>
      <c r="I131" s="85"/>
      <c r="J131" s="45" t="s">
        <v>220</v>
      </c>
    </row>
    <row r="132" spans="1:10" ht="12.75">
      <c r="A132" s="2"/>
      <c r="B132" s="2"/>
      <c r="C132" s="2"/>
      <c r="D132" s="3"/>
      <c r="E132" s="2"/>
      <c r="F132" s="2"/>
      <c r="G132" s="2"/>
      <c r="H132" s="2"/>
      <c r="I132" s="21"/>
      <c r="J132" s="2"/>
    </row>
    <row r="133" spans="1:10" ht="12.75">
      <c r="A133" s="1" t="s">
        <v>139</v>
      </c>
      <c r="B133" s="2"/>
      <c r="C133" s="2"/>
      <c r="D133" s="2"/>
      <c r="E133" s="2"/>
      <c r="F133" s="2"/>
      <c r="G133" s="2"/>
      <c r="H133" s="2"/>
      <c r="I133" s="21"/>
      <c r="J133" s="2"/>
    </row>
    <row r="134" spans="1:10" ht="12.75">
      <c r="A134" s="3" t="s">
        <v>126</v>
      </c>
      <c r="B134" s="3">
        <v>3835</v>
      </c>
      <c r="C134" s="3" t="s">
        <v>203</v>
      </c>
      <c r="D134" s="3">
        <v>6</v>
      </c>
      <c r="E134" s="6"/>
      <c r="F134" s="2">
        <f aca="true" t="shared" si="10" ref="F134:I144">$D134</f>
        <v>6</v>
      </c>
      <c r="G134" s="2">
        <f t="shared" si="10"/>
        <v>6</v>
      </c>
      <c r="H134" s="2">
        <f t="shared" si="10"/>
        <v>6</v>
      </c>
      <c r="I134" s="21">
        <f t="shared" si="10"/>
        <v>6</v>
      </c>
      <c r="J134" s="2"/>
    </row>
    <row r="135" spans="1:10" ht="12.75">
      <c r="A135" s="3" t="s">
        <v>110</v>
      </c>
      <c r="B135" s="3">
        <v>3710</v>
      </c>
      <c r="C135" s="3" t="s">
        <v>140</v>
      </c>
      <c r="D135" s="3">
        <v>3</v>
      </c>
      <c r="E135" s="6"/>
      <c r="F135" s="4" t="s">
        <v>180</v>
      </c>
      <c r="G135" s="2">
        <v>3</v>
      </c>
      <c r="H135" s="2">
        <v>3</v>
      </c>
      <c r="I135" s="21">
        <v>3</v>
      </c>
      <c r="J135" s="2"/>
    </row>
    <row r="136" spans="1:10" ht="12.75">
      <c r="A136" s="3" t="s">
        <v>10</v>
      </c>
      <c r="B136" s="3">
        <v>1500</v>
      </c>
      <c r="C136" s="3" t="s">
        <v>34</v>
      </c>
      <c r="D136" s="3">
        <v>0</v>
      </c>
      <c r="E136" s="2"/>
      <c r="F136" s="2"/>
      <c r="G136" s="2"/>
      <c r="H136" s="2"/>
      <c r="I136" s="21"/>
      <c r="J136" s="2"/>
    </row>
    <row r="137" spans="1:10" ht="12.75">
      <c r="A137" s="3" t="s">
        <v>54</v>
      </c>
      <c r="B137" s="3">
        <v>3765</v>
      </c>
      <c r="C137" s="3" t="s">
        <v>141</v>
      </c>
      <c r="D137" s="3">
        <v>2</v>
      </c>
      <c r="E137" s="6"/>
      <c r="F137" s="2">
        <f t="shared" si="10"/>
        <v>2</v>
      </c>
      <c r="G137" s="2">
        <f t="shared" si="10"/>
        <v>2</v>
      </c>
      <c r="H137" s="2">
        <f t="shared" si="10"/>
        <v>2</v>
      </c>
      <c r="I137" s="21">
        <f t="shared" si="10"/>
        <v>2</v>
      </c>
      <c r="J137" s="2"/>
    </row>
    <row r="138" spans="1:10" ht="12.75">
      <c r="A138" s="3" t="s">
        <v>54</v>
      </c>
      <c r="B138" s="3">
        <v>4106</v>
      </c>
      <c r="C138" s="3" t="s">
        <v>142</v>
      </c>
      <c r="D138" s="3">
        <v>1</v>
      </c>
      <c r="E138" s="6"/>
      <c r="F138" s="2">
        <f t="shared" si="10"/>
        <v>1</v>
      </c>
      <c r="G138" s="2">
        <f t="shared" si="10"/>
        <v>1</v>
      </c>
      <c r="H138" s="2">
        <f t="shared" si="10"/>
        <v>1</v>
      </c>
      <c r="I138" s="21">
        <f t="shared" si="10"/>
        <v>1</v>
      </c>
      <c r="J138" s="2"/>
    </row>
    <row r="139" spans="1:10" ht="12.75">
      <c r="A139" s="3" t="s">
        <v>17</v>
      </c>
      <c r="B139" s="20" t="s">
        <v>143</v>
      </c>
      <c r="C139" s="3" t="s">
        <v>144</v>
      </c>
      <c r="D139" s="3">
        <v>1</v>
      </c>
      <c r="E139" s="6"/>
      <c r="F139" s="2"/>
      <c r="G139" s="2"/>
      <c r="H139" s="2"/>
      <c r="I139" s="21"/>
      <c r="J139" s="2"/>
    </row>
    <row r="140" spans="1:10" ht="12.75">
      <c r="A140" s="3" t="s">
        <v>48</v>
      </c>
      <c r="B140" s="3">
        <v>3717</v>
      </c>
      <c r="C140" s="3" t="s">
        <v>145</v>
      </c>
      <c r="D140" s="3">
        <v>2</v>
      </c>
      <c r="E140" s="6"/>
      <c r="F140" s="2">
        <f t="shared" si="10"/>
        <v>2</v>
      </c>
      <c r="G140" s="2">
        <f t="shared" si="10"/>
        <v>2</v>
      </c>
      <c r="H140" s="2">
        <f t="shared" si="10"/>
        <v>2</v>
      </c>
      <c r="I140" s="21">
        <f t="shared" si="10"/>
        <v>2</v>
      </c>
      <c r="J140" s="2"/>
    </row>
    <row r="141" spans="1:10" s="16" customFormat="1" ht="12.75">
      <c r="A141" s="7" t="s">
        <v>48</v>
      </c>
      <c r="B141" s="7">
        <v>3725</v>
      </c>
      <c r="C141" s="7" t="s">
        <v>146</v>
      </c>
      <c r="D141" s="7">
        <v>2</v>
      </c>
      <c r="E141" s="6"/>
      <c r="F141" s="15">
        <f t="shared" si="10"/>
        <v>2</v>
      </c>
      <c r="G141" s="15">
        <f t="shared" si="10"/>
        <v>2</v>
      </c>
      <c r="H141" s="15">
        <f t="shared" si="10"/>
        <v>2</v>
      </c>
      <c r="I141" s="36">
        <f t="shared" si="10"/>
        <v>2</v>
      </c>
      <c r="J141" s="15"/>
    </row>
    <row r="142" spans="1:10" s="16" customFormat="1" ht="12.75">
      <c r="A142" s="3" t="s">
        <v>50</v>
      </c>
      <c r="B142" s="3">
        <v>3701</v>
      </c>
      <c r="C142" s="3" t="s">
        <v>147</v>
      </c>
      <c r="D142" s="3">
        <v>1</v>
      </c>
      <c r="E142" s="6"/>
      <c r="F142" s="15">
        <f t="shared" si="10"/>
        <v>1</v>
      </c>
      <c r="G142" s="15">
        <f t="shared" si="10"/>
        <v>1</v>
      </c>
      <c r="H142" s="15">
        <f t="shared" si="10"/>
        <v>1</v>
      </c>
      <c r="I142" s="36">
        <f t="shared" si="10"/>
        <v>1</v>
      </c>
      <c r="J142" s="15"/>
    </row>
    <row r="143" spans="1:10" s="16" customFormat="1" ht="12.75">
      <c r="A143" s="3" t="s">
        <v>50</v>
      </c>
      <c r="B143" s="3">
        <v>3718</v>
      </c>
      <c r="C143" s="3" t="s">
        <v>148</v>
      </c>
      <c r="D143" s="3">
        <v>3.5</v>
      </c>
      <c r="E143" s="6"/>
      <c r="F143" s="15">
        <f t="shared" si="10"/>
        <v>3.5</v>
      </c>
      <c r="G143" s="15">
        <f t="shared" si="10"/>
        <v>3.5</v>
      </c>
      <c r="H143" s="15">
        <f t="shared" si="10"/>
        <v>3.5</v>
      </c>
      <c r="I143" s="36">
        <f t="shared" si="10"/>
        <v>3.5</v>
      </c>
      <c r="J143" s="15"/>
    </row>
    <row r="144" spans="1:10" ht="12.75">
      <c r="A144" s="3" t="s">
        <v>63</v>
      </c>
      <c r="B144" s="3">
        <v>3812</v>
      </c>
      <c r="C144" s="3" t="s">
        <v>149</v>
      </c>
      <c r="D144" s="3">
        <v>3</v>
      </c>
      <c r="E144" s="6"/>
      <c r="F144" s="2">
        <f t="shared" si="10"/>
        <v>3</v>
      </c>
      <c r="G144" s="2">
        <f t="shared" si="10"/>
        <v>3</v>
      </c>
      <c r="H144" s="2">
        <f t="shared" si="10"/>
        <v>3</v>
      </c>
      <c r="I144" s="21">
        <f t="shared" si="10"/>
        <v>3</v>
      </c>
      <c r="J144" s="2"/>
    </row>
    <row r="145" spans="1:10" ht="12.75">
      <c r="A145" s="2"/>
      <c r="B145" s="2"/>
      <c r="C145" s="2"/>
      <c r="D145" s="3">
        <v>24.5</v>
      </c>
      <c r="E145" s="2"/>
      <c r="F145" s="2"/>
      <c r="G145" s="2"/>
      <c r="H145" s="2"/>
      <c r="I145" s="21"/>
      <c r="J145" s="2"/>
    </row>
    <row r="146" spans="1:10" ht="12.75" customHeight="1" thickBot="1">
      <c r="A146" s="28"/>
      <c r="B146" s="14"/>
      <c r="C146" s="14"/>
      <c r="D146" s="14"/>
      <c r="E146" s="14"/>
      <c r="F146" s="14"/>
      <c r="G146" s="14"/>
      <c r="H146" s="14"/>
      <c r="I146" s="23"/>
      <c r="J146" s="14"/>
    </row>
    <row r="147" spans="1:10" ht="19.5" thickBot="1">
      <c r="A147" s="80" t="s">
        <v>207</v>
      </c>
      <c r="B147" s="81"/>
      <c r="C147" s="82"/>
      <c r="D147" s="30" t="s">
        <v>186</v>
      </c>
      <c r="E147" s="31"/>
      <c r="F147" s="32">
        <f>SUM(F4:F146)</f>
        <v>237</v>
      </c>
      <c r="G147" s="34" t="s">
        <v>213</v>
      </c>
      <c r="H147" s="33"/>
      <c r="I147" s="37"/>
      <c r="J147" s="45" t="s">
        <v>220</v>
      </c>
    </row>
    <row r="148" spans="1:10" ht="12.75" customHeight="1">
      <c r="A148" s="29"/>
      <c r="B148" s="29"/>
      <c r="C148" s="29"/>
      <c r="D148" s="29"/>
      <c r="E148" s="29"/>
      <c r="F148" s="29"/>
      <c r="G148" s="29"/>
      <c r="H148" s="29"/>
      <c r="I148" s="38"/>
      <c r="J148" s="22"/>
    </row>
    <row r="149" spans="1:10" ht="12.75">
      <c r="A149" s="1" t="s">
        <v>150</v>
      </c>
      <c r="B149" s="2"/>
      <c r="C149" s="2"/>
      <c r="D149" s="2"/>
      <c r="E149" s="2"/>
      <c r="F149" s="2"/>
      <c r="G149" s="2"/>
      <c r="H149" s="2"/>
      <c r="I149" s="21"/>
      <c r="J149" s="2"/>
    </row>
    <row r="150" spans="1:10" ht="12.75">
      <c r="A150" s="3" t="s">
        <v>126</v>
      </c>
      <c r="B150" s="3">
        <v>4840</v>
      </c>
      <c r="C150" s="3" t="s">
        <v>152</v>
      </c>
      <c r="D150" s="3">
        <v>4</v>
      </c>
      <c r="E150" s="6"/>
      <c r="F150" s="4" t="s">
        <v>180</v>
      </c>
      <c r="G150" s="4" t="s">
        <v>180</v>
      </c>
      <c r="H150" s="2">
        <v>4</v>
      </c>
      <c r="I150" s="39">
        <v>4</v>
      </c>
      <c r="J150" s="2"/>
    </row>
    <row r="151" spans="1:10" ht="12.75">
      <c r="A151" s="5" t="s">
        <v>110</v>
      </c>
      <c r="B151" s="5">
        <v>4711</v>
      </c>
      <c r="C151" s="5" t="s">
        <v>153</v>
      </c>
      <c r="D151" s="5">
        <v>3</v>
      </c>
      <c r="E151" s="8"/>
      <c r="F151" s="5"/>
      <c r="G151" s="2">
        <v>3</v>
      </c>
      <c r="H151" s="2">
        <v>3</v>
      </c>
      <c r="I151" s="21">
        <v>3</v>
      </c>
      <c r="J151" s="2"/>
    </row>
    <row r="152" spans="1:10" ht="12.75">
      <c r="A152" s="3" t="s">
        <v>33</v>
      </c>
      <c r="B152" s="3">
        <v>1500</v>
      </c>
      <c r="C152" s="3" t="s">
        <v>43</v>
      </c>
      <c r="D152" s="3">
        <v>0</v>
      </c>
      <c r="E152" s="2"/>
      <c r="F152" s="3"/>
      <c r="G152" s="2"/>
      <c r="H152" s="2"/>
      <c r="I152" s="21"/>
      <c r="J152" s="2"/>
    </row>
    <row r="153" spans="1:10" ht="12.75">
      <c r="A153" s="3" t="s">
        <v>17</v>
      </c>
      <c r="B153" s="3">
        <v>4511</v>
      </c>
      <c r="C153" s="3" t="s">
        <v>154</v>
      </c>
      <c r="D153" s="3">
        <v>2</v>
      </c>
      <c r="E153" s="6"/>
      <c r="F153" s="3"/>
      <c r="G153" s="2"/>
      <c r="H153" s="2"/>
      <c r="I153" s="21"/>
      <c r="J153" s="2"/>
    </row>
    <row r="154" spans="1:10" ht="12.75">
      <c r="A154" s="3" t="s">
        <v>17</v>
      </c>
      <c r="B154" s="20" t="s">
        <v>143</v>
      </c>
      <c r="C154" s="3" t="s">
        <v>144</v>
      </c>
      <c r="D154" s="3">
        <v>1</v>
      </c>
      <c r="E154" s="6"/>
      <c r="F154" s="3"/>
      <c r="G154" s="2"/>
      <c r="H154" s="2"/>
      <c r="I154" s="21"/>
      <c r="J154" s="2"/>
    </row>
    <row r="155" spans="1:10" ht="12.75">
      <c r="A155" s="3" t="s">
        <v>17</v>
      </c>
      <c r="B155" s="3">
        <v>4763</v>
      </c>
      <c r="C155" s="3" t="s">
        <v>155</v>
      </c>
      <c r="D155" s="3">
        <v>3</v>
      </c>
      <c r="E155" s="6"/>
      <c r="F155" s="4" t="s">
        <v>180</v>
      </c>
      <c r="G155" s="4" t="s">
        <v>180</v>
      </c>
      <c r="H155" s="2">
        <v>3</v>
      </c>
      <c r="I155" s="26" t="s">
        <v>180</v>
      </c>
      <c r="J155" s="2"/>
    </row>
    <row r="156" spans="1:10" ht="12.75">
      <c r="A156" s="3" t="s">
        <v>156</v>
      </c>
      <c r="B156" s="3">
        <v>4773</v>
      </c>
      <c r="C156" s="3" t="s">
        <v>157</v>
      </c>
      <c r="D156" s="3">
        <v>2</v>
      </c>
      <c r="E156" s="6"/>
      <c r="F156" s="4" t="s">
        <v>180</v>
      </c>
      <c r="G156" s="4" t="s">
        <v>180</v>
      </c>
      <c r="H156" s="2">
        <v>2</v>
      </c>
      <c r="I156" s="26" t="s">
        <v>180</v>
      </c>
      <c r="J156" s="2"/>
    </row>
    <row r="157" spans="1:10" ht="12.75">
      <c r="A157" s="3" t="s">
        <v>48</v>
      </c>
      <c r="B157" s="3">
        <v>4747</v>
      </c>
      <c r="C157" s="3" t="s">
        <v>158</v>
      </c>
      <c r="D157" s="3">
        <v>5</v>
      </c>
      <c r="E157" s="6"/>
      <c r="F157" s="4" t="s">
        <v>180</v>
      </c>
      <c r="G157" s="4" t="s">
        <v>180</v>
      </c>
      <c r="H157" s="4" t="s">
        <v>180</v>
      </c>
      <c r="I157" s="39">
        <v>5</v>
      </c>
      <c r="J157" s="2"/>
    </row>
    <row r="158" spans="1:10" ht="12.75">
      <c r="A158" s="3" t="s">
        <v>50</v>
      </c>
      <c r="B158" s="3">
        <v>4820</v>
      </c>
      <c r="C158" s="3" t="s">
        <v>164</v>
      </c>
      <c r="D158" s="3">
        <v>2</v>
      </c>
      <c r="E158" s="6"/>
      <c r="F158" s="4" t="s">
        <v>180</v>
      </c>
      <c r="G158" s="74">
        <v>2</v>
      </c>
      <c r="H158" s="2">
        <v>2</v>
      </c>
      <c r="I158" s="39">
        <v>2</v>
      </c>
      <c r="J158" s="2"/>
    </row>
    <row r="159" spans="1:10" ht="12.75">
      <c r="A159" s="3" t="s">
        <v>63</v>
      </c>
      <c r="B159" s="3">
        <v>4822</v>
      </c>
      <c r="C159" s="3" t="s">
        <v>159</v>
      </c>
      <c r="D159" s="3">
        <v>2</v>
      </c>
      <c r="E159" s="6"/>
      <c r="F159" s="4" t="s">
        <v>180</v>
      </c>
      <c r="G159" s="4" t="s">
        <v>180</v>
      </c>
      <c r="H159" s="2">
        <v>2</v>
      </c>
      <c r="I159" s="26" t="s">
        <v>180</v>
      </c>
      <c r="J159" s="2"/>
    </row>
    <row r="160" spans="1:10" ht="12.75" customHeight="1" thickBot="1">
      <c r="A160" s="2"/>
      <c r="B160" s="2"/>
      <c r="C160" s="2"/>
      <c r="D160" s="27">
        <v>24</v>
      </c>
      <c r="E160" s="14"/>
      <c r="F160" s="14"/>
      <c r="G160" s="14"/>
      <c r="H160" s="14"/>
      <c r="I160" s="23"/>
      <c r="J160" s="14"/>
    </row>
    <row r="161" spans="1:10" ht="18.75" customHeight="1">
      <c r="A161" s="89" t="s">
        <v>206</v>
      </c>
      <c r="B161" s="89"/>
      <c r="C161" s="89"/>
      <c r="D161" s="119" t="s">
        <v>222</v>
      </c>
      <c r="E161" s="120"/>
      <c r="F161" s="120"/>
      <c r="G161" s="121"/>
      <c r="H161" s="35"/>
      <c r="I161" s="134" t="s">
        <v>226</v>
      </c>
      <c r="J161" s="135"/>
    </row>
    <row r="162" spans="1:10" ht="18.75" customHeight="1">
      <c r="A162" s="90"/>
      <c r="B162" s="90"/>
      <c r="C162" s="90"/>
      <c r="D162" s="155" t="s">
        <v>212</v>
      </c>
      <c r="E162" s="156"/>
      <c r="F162" s="156"/>
      <c r="G162" s="157"/>
      <c r="H162" s="18"/>
      <c r="I162" s="136"/>
      <c r="J162" s="137"/>
    </row>
    <row r="163" spans="1:10" ht="13.5" customHeight="1">
      <c r="A163" s="90"/>
      <c r="B163" s="90"/>
      <c r="C163" s="90"/>
      <c r="D163" s="86" t="s">
        <v>230</v>
      </c>
      <c r="E163" s="87"/>
      <c r="F163" s="87"/>
      <c r="G163" s="87"/>
      <c r="H163" s="87"/>
      <c r="I163" s="87"/>
      <c r="J163" s="88"/>
    </row>
    <row r="164" spans="1:10" ht="13.5" customHeight="1">
      <c r="A164" s="90"/>
      <c r="B164" s="90"/>
      <c r="C164" s="90"/>
      <c r="D164" s="98" t="s">
        <v>231</v>
      </c>
      <c r="E164" s="99"/>
      <c r="F164" s="99"/>
      <c r="G164" s="99"/>
      <c r="H164" s="99"/>
      <c r="I164" s="99"/>
      <c r="J164" s="100"/>
    </row>
    <row r="165" spans="1:10" ht="13.5" customHeight="1" thickBot="1">
      <c r="A165" s="90"/>
      <c r="B165" s="90"/>
      <c r="C165" s="90"/>
      <c r="D165" s="101"/>
      <c r="E165" s="102"/>
      <c r="F165" s="102"/>
      <c r="G165" s="102"/>
      <c r="H165" s="102"/>
      <c r="I165" s="102"/>
      <c r="J165" s="103"/>
    </row>
    <row r="166" spans="1:10" ht="14.25" customHeight="1">
      <c r="A166" s="90"/>
      <c r="B166" s="90"/>
      <c r="C166" s="90"/>
      <c r="D166" s="92" t="s">
        <v>238</v>
      </c>
      <c r="E166" s="93"/>
      <c r="F166" s="93"/>
      <c r="G166" s="93"/>
      <c r="H166" s="93"/>
      <c r="I166" s="93"/>
      <c r="J166" s="94"/>
    </row>
    <row r="167" spans="1:10" ht="14.25" customHeight="1" thickBot="1">
      <c r="A167" s="91"/>
      <c r="B167" s="91"/>
      <c r="C167" s="91"/>
      <c r="D167" s="95"/>
      <c r="E167" s="96"/>
      <c r="F167" s="96"/>
      <c r="G167" s="96"/>
      <c r="H167" s="96"/>
      <c r="I167" s="96"/>
      <c r="J167" s="97"/>
    </row>
    <row r="168" spans="1:10" ht="15.75" thickBot="1">
      <c r="A168" s="68" t="s">
        <v>160</v>
      </c>
      <c r="B168" s="69"/>
      <c r="C168" s="70"/>
      <c r="D168" s="32"/>
      <c r="E168" s="32"/>
      <c r="F168" s="71"/>
      <c r="G168" s="32"/>
      <c r="H168" s="32"/>
      <c r="I168" s="32"/>
      <c r="J168" s="72"/>
    </row>
    <row r="169" spans="1:10" ht="12.75">
      <c r="A169" s="65" t="s">
        <v>25</v>
      </c>
      <c r="B169" s="65">
        <v>4720</v>
      </c>
      <c r="C169" s="65" t="s">
        <v>151</v>
      </c>
      <c r="D169" s="65">
        <v>2</v>
      </c>
      <c r="E169" s="66"/>
      <c r="F169" s="67"/>
      <c r="G169" s="67"/>
      <c r="H169" s="22">
        <v>2</v>
      </c>
      <c r="I169" s="67" t="s">
        <v>180</v>
      </c>
      <c r="J169" s="22"/>
    </row>
    <row r="170" spans="1:10" ht="12.75">
      <c r="A170" s="3" t="s">
        <v>126</v>
      </c>
      <c r="B170" s="3">
        <v>4862</v>
      </c>
      <c r="C170" s="3" t="s">
        <v>161</v>
      </c>
      <c r="D170" s="3">
        <v>4</v>
      </c>
      <c r="E170" s="6"/>
      <c r="F170" s="3"/>
      <c r="G170" s="2"/>
      <c r="H170" s="2"/>
      <c r="I170" s="4" t="s">
        <v>180</v>
      </c>
      <c r="J170" s="2"/>
    </row>
    <row r="171" spans="1:10" ht="12.75">
      <c r="A171" s="2" t="s">
        <v>31</v>
      </c>
      <c r="B171" s="2">
        <v>4801</v>
      </c>
      <c r="C171" s="3" t="s">
        <v>183</v>
      </c>
      <c r="D171" s="3">
        <v>0</v>
      </c>
      <c r="E171" s="6"/>
      <c r="F171" s="3"/>
      <c r="G171" s="73" t="s">
        <v>180</v>
      </c>
      <c r="H171" s="2" t="s">
        <v>184</v>
      </c>
      <c r="I171" s="4" t="s">
        <v>180</v>
      </c>
      <c r="J171" s="2"/>
    </row>
    <row r="172" spans="1:10" ht="12.75">
      <c r="A172" s="3" t="s">
        <v>31</v>
      </c>
      <c r="B172" s="3">
        <v>4712</v>
      </c>
      <c r="C172" s="5" t="s">
        <v>190</v>
      </c>
      <c r="D172" s="3">
        <v>3</v>
      </c>
      <c r="E172" s="6"/>
      <c r="F172" s="3"/>
      <c r="G172" s="2"/>
      <c r="H172" s="2">
        <v>3</v>
      </c>
      <c r="I172" s="2"/>
      <c r="J172" s="2"/>
    </row>
    <row r="173" spans="1:10" ht="12.75">
      <c r="A173" s="3" t="s">
        <v>33</v>
      </c>
      <c r="B173" s="3">
        <v>1500</v>
      </c>
      <c r="C173" s="3" t="s">
        <v>43</v>
      </c>
      <c r="D173" s="3">
        <v>0</v>
      </c>
      <c r="E173" s="2"/>
      <c r="F173" s="3"/>
      <c r="G173" s="2"/>
      <c r="H173" s="2"/>
      <c r="I173" s="2"/>
      <c r="J173" s="2"/>
    </row>
    <row r="174" spans="1:10" ht="12.75">
      <c r="A174" s="3" t="s">
        <v>33</v>
      </c>
      <c r="B174" s="3">
        <v>4725</v>
      </c>
      <c r="C174" s="3" t="s">
        <v>162</v>
      </c>
      <c r="D174" s="3">
        <v>2</v>
      </c>
      <c r="E174" s="6"/>
      <c r="F174" s="3"/>
      <c r="G174" s="2"/>
      <c r="H174" s="2"/>
      <c r="I174" s="2"/>
      <c r="J174" s="2"/>
    </row>
    <row r="175" spans="1:10" ht="12.75">
      <c r="A175" s="3" t="s">
        <v>17</v>
      </c>
      <c r="B175" s="3">
        <v>4520</v>
      </c>
      <c r="C175" s="3" t="s">
        <v>163</v>
      </c>
      <c r="D175" s="3">
        <v>2</v>
      </c>
      <c r="E175" s="6"/>
      <c r="F175" s="3"/>
      <c r="G175" s="2"/>
      <c r="H175" s="2"/>
      <c r="I175" s="2"/>
      <c r="J175" s="2"/>
    </row>
    <row r="176" spans="1:10" ht="12">
      <c r="A176" s="3" t="s">
        <v>17</v>
      </c>
      <c r="B176" s="3">
        <v>4722</v>
      </c>
      <c r="C176" s="3" t="s">
        <v>223</v>
      </c>
      <c r="D176" s="3">
        <v>2</v>
      </c>
      <c r="E176" s="6"/>
      <c r="F176" s="3"/>
      <c r="G176" s="2"/>
      <c r="H176" s="2"/>
      <c r="I176" s="2"/>
      <c r="J176" s="2"/>
    </row>
    <row r="177" spans="1:10" ht="12">
      <c r="A177" s="3" t="s">
        <v>17</v>
      </c>
      <c r="B177" s="20" t="s">
        <v>143</v>
      </c>
      <c r="C177" s="3" t="s">
        <v>144</v>
      </c>
      <c r="D177" s="3">
        <v>1</v>
      </c>
      <c r="E177" s="6"/>
      <c r="F177" s="3"/>
      <c r="G177" s="2"/>
      <c r="H177" s="2"/>
      <c r="I177" s="2"/>
      <c r="J177" s="2"/>
    </row>
    <row r="178" spans="1:10" ht="12">
      <c r="A178" s="3" t="s">
        <v>63</v>
      </c>
      <c r="B178" s="3">
        <v>4841</v>
      </c>
      <c r="C178" s="3" t="s">
        <v>165</v>
      </c>
      <c r="D178" s="3">
        <v>3</v>
      </c>
      <c r="E178" s="6"/>
      <c r="F178" s="3"/>
      <c r="G178" s="2"/>
      <c r="H178" s="2"/>
      <c r="I178" s="2"/>
      <c r="J178" s="2"/>
    </row>
    <row r="179" spans="1:10" ht="12">
      <c r="A179" s="2"/>
      <c r="B179" s="2"/>
      <c r="C179" s="3" t="s">
        <v>166</v>
      </c>
      <c r="D179" s="3" t="s">
        <v>167</v>
      </c>
      <c r="E179" s="3"/>
      <c r="F179" s="2"/>
      <c r="G179" s="2"/>
      <c r="H179" s="2"/>
      <c r="I179" s="2"/>
      <c r="J179" s="2"/>
    </row>
    <row r="180" spans="1:10" ht="12">
      <c r="A180" s="2"/>
      <c r="B180" s="2"/>
      <c r="C180" s="2"/>
      <c r="D180" s="3">
        <v>25</v>
      </c>
      <c r="E180" s="2"/>
      <c r="F180" s="2"/>
      <c r="G180" s="2"/>
      <c r="H180" s="2"/>
      <c r="I180" s="2"/>
      <c r="J180" s="2"/>
    </row>
    <row r="181" spans="1:10" ht="12.75">
      <c r="A181" s="1" t="s">
        <v>168</v>
      </c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">
      <c r="A182" s="3" t="s">
        <v>126</v>
      </c>
      <c r="B182" s="3">
        <v>4870</v>
      </c>
      <c r="C182" s="3" t="s">
        <v>169</v>
      </c>
      <c r="D182" s="3">
        <v>3</v>
      </c>
      <c r="E182" s="6"/>
      <c r="F182" s="3"/>
      <c r="G182" s="2"/>
      <c r="H182" s="2"/>
      <c r="I182" s="4" t="s">
        <v>180</v>
      </c>
      <c r="J182" s="2"/>
    </row>
    <row r="183" spans="1:10" ht="12">
      <c r="A183" s="3" t="s">
        <v>126</v>
      </c>
      <c r="B183" s="3">
        <v>4874</v>
      </c>
      <c r="C183" s="3" t="s">
        <v>170</v>
      </c>
      <c r="D183" s="3">
        <v>1</v>
      </c>
      <c r="E183" s="6"/>
      <c r="F183" s="3"/>
      <c r="G183" s="2"/>
      <c r="H183" s="2"/>
      <c r="I183" s="4" t="s">
        <v>180</v>
      </c>
      <c r="J183" s="2"/>
    </row>
    <row r="184" spans="1:10" ht="12">
      <c r="A184" s="3" t="s">
        <v>124</v>
      </c>
      <c r="B184" s="3">
        <v>4813</v>
      </c>
      <c r="C184" s="5" t="s">
        <v>191</v>
      </c>
      <c r="D184" s="3">
        <v>7</v>
      </c>
      <c r="E184" s="6"/>
      <c r="F184" s="3"/>
      <c r="G184" s="2"/>
      <c r="H184" s="2"/>
      <c r="I184" s="4"/>
      <c r="J184" s="2"/>
    </row>
    <row r="185" spans="1:10" ht="12">
      <c r="A185" s="3" t="s">
        <v>33</v>
      </c>
      <c r="B185" s="3">
        <v>1500</v>
      </c>
      <c r="C185" s="3" t="s">
        <v>43</v>
      </c>
      <c r="D185" s="3">
        <v>0</v>
      </c>
      <c r="E185" s="2"/>
      <c r="F185" s="3"/>
      <c r="G185" s="2"/>
      <c r="H185" s="2"/>
      <c r="I185" s="4"/>
      <c r="J185" s="2"/>
    </row>
    <row r="186" spans="1:10" ht="12">
      <c r="A186" s="3" t="s">
        <v>17</v>
      </c>
      <c r="B186" s="3">
        <v>4700</v>
      </c>
      <c r="C186" s="3" t="s">
        <v>224</v>
      </c>
      <c r="D186" s="3">
        <v>2</v>
      </c>
      <c r="E186" s="6"/>
      <c r="F186" s="3"/>
      <c r="G186" s="2"/>
      <c r="H186" s="2"/>
      <c r="I186" s="4"/>
      <c r="J186" s="2"/>
    </row>
    <row r="187" spans="1:10" ht="12">
      <c r="A187" s="3" t="s">
        <v>17</v>
      </c>
      <c r="B187" s="20" t="s">
        <v>143</v>
      </c>
      <c r="C187" s="3" t="s">
        <v>144</v>
      </c>
      <c r="D187" s="3">
        <v>1</v>
      </c>
      <c r="E187" s="6"/>
      <c r="F187" s="3"/>
      <c r="G187" s="2"/>
      <c r="H187" s="2"/>
      <c r="I187" s="4"/>
      <c r="J187" s="2"/>
    </row>
    <row r="188" spans="1:10" ht="12">
      <c r="A188" s="3" t="s">
        <v>171</v>
      </c>
      <c r="B188" s="3">
        <v>4801</v>
      </c>
      <c r="C188" s="3" t="s">
        <v>172</v>
      </c>
      <c r="D188" s="3">
        <v>1</v>
      </c>
      <c r="E188" s="6"/>
      <c r="F188" s="3"/>
      <c r="G188" s="2"/>
      <c r="H188" s="2"/>
      <c r="I188" s="4"/>
      <c r="J188" s="2"/>
    </row>
    <row r="189" spans="1:10" ht="12">
      <c r="A189" s="3" t="s">
        <v>77</v>
      </c>
      <c r="B189" s="3">
        <v>4861</v>
      </c>
      <c r="C189" s="3" t="s">
        <v>173</v>
      </c>
      <c r="D189" s="3">
        <v>3</v>
      </c>
      <c r="E189" s="6"/>
      <c r="F189" s="3"/>
      <c r="G189" s="2"/>
      <c r="H189" s="2">
        <v>3</v>
      </c>
      <c r="I189" s="4" t="s">
        <v>180</v>
      </c>
      <c r="J189" s="2"/>
    </row>
    <row r="190" spans="2:10" ht="12">
      <c r="B190" s="3"/>
      <c r="C190" s="3" t="s">
        <v>166</v>
      </c>
      <c r="D190" s="3" t="s">
        <v>167</v>
      </c>
      <c r="E190" s="2"/>
      <c r="F190" s="2"/>
      <c r="G190" s="2"/>
      <c r="H190" s="2"/>
      <c r="I190" s="2"/>
      <c r="J190" s="2"/>
    </row>
    <row r="191" spans="1:10" ht="12.75" thickBot="1">
      <c r="A191" s="27"/>
      <c r="B191" s="27"/>
      <c r="C191" s="27"/>
      <c r="D191" s="27">
        <v>24</v>
      </c>
      <c r="E191" s="14"/>
      <c r="F191" s="14"/>
      <c r="G191" s="14"/>
      <c r="H191" s="14"/>
      <c r="I191" s="14"/>
      <c r="J191" s="14"/>
    </row>
    <row r="192" spans="1:11" ht="10.5" customHeight="1">
      <c r="A192" s="104" t="s">
        <v>205</v>
      </c>
      <c r="B192" s="89"/>
      <c r="C192" s="105"/>
      <c r="D192" s="146" t="s">
        <v>204</v>
      </c>
      <c r="E192" s="147"/>
      <c r="F192" s="147"/>
      <c r="G192" s="148"/>
      <c r="H192" s="62"/>
      <c r="I192" s="140" t="s">
        <v>228</v>
      </c>
      <c r="J192" s="141"/>
      <c r="K192" s="25"/>
    </row>
    <row r="193" spans="1:11" ht="12" customHeight="1">
      <c r="A193" s="106"/>
      <c r="B193" s="90"/>
      <c r="C193" s="107"/>
      <c r="D193" s="149"/>
      <c r="E193" s="150"/>
      <c r="F193" s="150"/>
      <c r="G193" s="151"/>
      <c r="H193" s="63"/>
      <c r="I193" s="142"/>
      <c r="J193" s="143"/>
      <c r="K193" s="25"/>
    </row>
    <row r="194" spans="1:11" ht="17.25" customHeight="1" thickBot="1">
      <c r="A194" s="106"/>
      <c r="B194" s="90"/>
      <c r="C194" s="107"/>
      <c r="D194" s="152" t="s">
        <v>229</v>
      </c>
      <c r="E194" s="153"/>
      <c r="F194" s="153"/>
      <c r="G194" s="154"/>
      <c r="H194" s="64"/>
      <c r="I194" s="144"/>
      <c r="J194" s="145"/>
      <c r="K194" s="25"/>
    </row>
    <row r="195" spans="1:11" ht="17.25" customHeight="1">
      <c r="A195" s="106"/>
      <c r="B195" s="90"/>
      <c r="C195" s="107"/>
      <c r="D195" s="86" t="s">
        <v>230</v>
      </c>
      <c r="E195" s="87"/>
      <c r="F195" s="87"/>
      <c r="G195" s="87"/>
      <c r="H195" s="87"/>
      <c r="I195" s="87"/>
      <c r="J195" s="88"/>
      <c r="K195" s="25"/>
    </row>
    <row r="196" spans="1:11" ht="17.25" customHeight="1">
      <c r="A196" s="106"/>
      <c r="B196" s="90"/>
      <c r="C196" s="107"/>
      <c r="D196" s="98" t="s">
        <v>231</v>
      </c>
      <c r="E196" s="99"/>
      <c r="F196" s="99"/>
      <c r="G196" s="99"/>
      <c r="H196" s="99"/>
      <c r="I196" s="99"/>
      <c r="J196" s="100"/>
      <c r="K196" s="25"/>
    </row>
    <row r="197" spans="1:10" ht="12.75" thickBot="1">
      <c r="A197" s="106"/>
      <c r="B197" s="90"/>
      <c r="C197" s="107"/>
      <c r="D197" s="101"/>
      <c r="E197" s="102"/>
      <c r="F197" s="102"/>
      <c r="G197" s="102"/>
      <c r="H197" s="102"/>
      <c r="I197" s="102"/>
      <c r="J197" s="103"/>
    </row>
    <row r="198" spans="1:10" ht="12.75" customHeight="1">
      <c r="A198" s="106"/>
      <c r="B198" s="90"/>
      <c r="C198" s="107"/>
      <c r="D198" s="113" t="s">
        <v>227</v>
      </c>
      <c r="E198" s="114"/>
      <c r="F198" s="114"/>
      <c r="G198" s="114"/>
      <c r="H198" s="114"/>
      <c r="I198" s="114"/>
      <c r="J198" s="115"/>
    </row>
    <row r="199" spans="1:10" ht="13.5" customHeight="1" thickBot="1">
      <c r="A199" s="108"/>
      <c r="B199" s="91"/>
      <c r="C199" s="109"/>
      <c r="D199" s="116"/>
      <c r="E199" s="117"/>
      <c r="F199" s="117"/>
      <c r="G199" s="117"/>
      <c r="H199" s="117"/>
      <c r="I199" s="117"/>
      <c r="J199" s="118"/>
    </row>
    <row r="200" spans="1:10" ht="12.75">
      <c r="A200" s="24" t="s">
        <v>195</v>
      </c>
      <c r="B200" s="22"/>
      <c r="C200" s="22"/>
      <c r="D200" s="22"/>
      <c r="E200" s="22"/>
      <c r="F200" s="22"/>
      <c r="G200" s="22"/>
      <c r="H200" s="22"/>
      <c r="I200" s="40"/>
      <c r="J200" s="22"/>
    </row>
    <row r="201" spans="1:10" ht="12">
      <c r="A201" s="3" t="s">
        <v>124</v>
      </c>
      <c r="B201" s="3">
        <v>4814</v>
      </c>
      <c r="C201" s="5" t="s">
        <v>192</v>
      </c>
      <c r="D201" s="3">
        <v>7</v>
      </c>
      <c r="E201" s="6"/>
      <c r="F201" s="3"/>
      <c r="G201" s="2"/>
      <c r="H201" s="2"/>
      <c r="I201" s="21"/>
      <c r="J201" s="2"/>
    </row>
    <row r="202" spans="1:10" ht="12">
      <c r="A202" s="3" t="s">
        <v>10</v>
      </c>
      <c r="B202" s="3">
        <v>1500</v>
      </c>
      <c r="C202" s="3" t="s">
        <v>43</v>
      </c>
      <c r="D202" s="3">
        <v>0</v>
      </c>
      <c r="E202" s="2"/>
      <c r="F202" s="3"/>
      <c r="G202" s="2"/>
      <c r="H202" s="2"/>
      <c r="I202" s="21"/>
      <c r="J202" s="2"/>
    </row>
    <row r="203" spans="1:10" ht="12">
      <c r="A203" s="3"/>
      <c r="B203" s="3"/>
      <c r="C203" s="3" t="s">
        <v>166</v>
      </c>
      <c r="D203" s="3" t="s">
        <v>167</v>
      </c>
      <c r="E203" s="2"/>
      <c r="F203" s="2"/>
      <c r="G203" s="2"/>
      <c r="H203" s="2"/>
      <c r="I203" s="21"/>
      <c r="J203" s="2"/>
    </row>
    <row r="204" spans="1:10" ht="12">
      <c r="A204" s="2"/>
      <c r="B204" s="2"/>
      <c r="C204" s="2"/>
      <c r="D204" s="3">
        <v>13</v>
      </c>
      <c r="E204" s="2"/>
      <c r="F204" s="2"/>
      <c r="G204" s="2"/>
      <c r="H204" s="2"/>
      <c r="I204" s="21"/>
      <c r="J204" s="2"/>
    </row>
    <row r="205" spans="1:10" ht="18">
      <c r="A205" s="5"/>
      <c r="B205" s="5"/>
      <c r="C205" s="13" t="s">
        <v>194</v>
      </c>
      <c r="D205" s="2"/>
      <c r="E205" s="2"/>
      <c r="F205" s="2"/>
      <c r="G205" s="2"/>
      <c r="H205" s="2"/>
      <c r="I205" s="21"/>
      <c r="J205" s="2"/>
    </row>
    <row r="206" spans="1:10" ht="12.75">
      <c r="A206" s="1" t="s">
        <v>197</v>
      </c>
      <c r="B206" s="2"/>
      <c r="C206" s="2"/>
      <c r="D206" s="2"/>
      <c r="E206" s="2"/>
      <c r="F206" s="2"/>
      <c r="G206" s="2"/>
      <c r="H206" s="2"/>
      <c r="I206" s="21"/>
      <c r="J206" s="2"/>
    </row>
    <row r="207" spans="1:10" ht="12">
      <c r="A207" s="3" t="s">
        <v>124</v>
      </c>
      <c r="B207" s="3">
        <v>4834</v>
      </c>
      <c r="C207" s="3" t="s">
        <v>193</v>
      </c>
      <c r="D207" s="3">
        <v>12</v>
      </c>
      <c r="E207" s="6"/>
      <c r="F207" s="3"/>
      <c r="G207" s="2"/>
      <c r="H207" s="2"/>
      <c r="I207" s="21"/>
      <c r="J207" s="2"/>
    </row>
    <row r="208" spans="1:10" ht="12">
      <c r="A208" s="2"/>
      <c r="B208" s="2"/>
      <c r="C208" s="2"/>
      <c r="D208" s="3">
        <v>12</v>
      </c>
      <c r="E208" s="2"/>
      <c r="F208" s="2"/>
      <c r="G208" s="2"/>
      <c r="H208" s="2"/>
      <c r="I208" s="21"/>
      <c r="J208" s="2"/>
    </row>
    <row r="209" spans="1:10" ht="18">
      <c r="A209" s="2"/>
      <c r="B209" s="2"/>
      <c r="C209" s="13" t="s">
        <v>194</v>
      </c>
      <c r="D209" s="3"/>
      <c r="E209" s="2"/>
      <c r="F209" s="2"/>
      <c r="G209" s="2"/>
      <c r="H209" s="2"/>
      <c r="I209" s="21"/>
      <c r="J209" s="2"/>
    </row>
    <row r="210" spans="1:10" ht="12.75">
      <c r="A210" s="1" t="s">
        <v>196</v>
      </c>
      <c r="B210" s="2"/>
      <c r="C210" s="2"/>
      <c r="D210" s="2"/>
      <c r="E210" s="2"/>
      <c r="F210" s="2"/>
      <c r="G210" s="2"/>
      <c r="H210" s="2"/>
      <c r="I210" s="21"/>
      <c r="J210" s="2"/>
    </row>
    <row r="211" spans="1:10" ht="12">
      <c r="A211" s="3" t="s">
        <v>124</v>
      </c>
      <c r="B211" s="3">
        <v>5854</v>
      </c>
      <c r="C211" s="3" t="s">
        <v>232</v>
      </c>
      <c r="D211" s="3">
        <v>12</v>
      </c>
      <c r="E211" s="6"/>
      <c r="F211" s="3"/>
      <c r="G211" s="2"/>
      <c r="H211" s="2"/>
      <c r="I211" s="21"/>
      <c r="J211" s="2"/>
    </row>
    <row r="212" spans="1:10" ht="12">
      <c r="A212" s="2"/>
      <c r="B212" s="2"/>
      <c r="C212" s="2"/>
      <c r="D212" s="3">
        <v>12</v>
      </c>
      <c r="E212" s="2"/>
      <c r="F212" s="2"/>
      <c r="G212" s="2"/>
      <c r="H212" s="2"/>
      <c r="I212" s="21"/>
      <c r="J212" s="2"/>
    </row>
    <row r="213" spans="1:10" ht="12">
      <c r="A213" s="5"/>
      <c r="B213" s="5"/>
      <c r="C213" s="2"/>
      <c r="D213" s="2"/>
      <c r="E213" s="2"/>
      <c r="F213" s="2"/>
      <c r="G213" s="2"/>
      <c r="H213" s="2"/>
      <c r="I213" s="21"/>
      <c r="J213" s="2"/>
    </row>
    <row r="214" spans="1:10" ht="12.75">
      <c r="A214" s="9" t="s">
        <v>198</v>
      </c>
      <c r="B214" s="2"/>
      <c r="C214" s="2"/>
      <c r="D214" s="2"/>
      <c r="E214" s="2"/>
      <c r="F214" s="2"/>
      <c r="G214" s="2"/>
      <c r="H214" s="2"/>
      <c r="I214" s="21"/>
      <c r="J214" s="2"/>
    </row>
    <row r="215" spans="1:10" ht="12.75">
      <c r="A215" s="122" t="s">
        <v>234</v>
      </c>
      <c r="B215" s="123"/>
      <c r="C215" s="124"/>
      <c r="D215" s="2"/>
      <c r="E215" s="2"/>
      <c r="F215" s="2"/>
      <c r="G215" s="2"/>
      <c r="H215" s="2"/>
      <c r="I215" s="21"/>
      <c r="J215" s="2"/>
    </row>
    <row r="216" spans="1:10" ht="12.75">
      <c r="A216" s="9" t="s">
        <v>199</v>
      </c>
      <c r="B216" s="2"/>
      <c r="C216" s="2"/>
      <c r="D216" s="2"/>
      <c r="E216" s="2"/>
      <c r="F216" s="2"/>
      <c r="G216" s="2"/>
      <c r="H216" s="2"/>
      <c r="I216" s="21"/>
      <c r="J216" s="2"/>
    </row>
    <row r="217" spans="1:10" ht="12.75">
      <c r="A217" s="10" t="s">
        <v>233</v>
      </c>
      <c r="B217" s="2"/>
      <c r="C217" s="2"/>
      <c r="D217" s="2"/>
      <c r="E217" s="2"/>
      <c r="F217" s="2"/>
      <c r="G217" s="2"/>
      <c r="H217" s="2"/>
      <c r="I217" s="21"/>
      <c r="J217" s="2"/>
    </row>
    <row r="218" spans="1:10" ht="13.5" thickBot="1">
      <c r="A218" s="17"/>
      <c r="B218" s="12"/>
      <c r="C218" s="12"/>
      <c r="D218" s="12"/>
      <c r="E218" s="12"/>
      <c r="F218" s="12"/>
      <c r="G218" s="12"/>
      <c r="H218" s="12"/>
      <c r="I218" s="12"/>
      <c r="J218" s="14"/>
    </row>
    <row r="219" spans="1:10" ht="18" thickBot="1">
      <c r="A219" s="80" t="s">
        <v>221</v>
      </c>
      <c r="B219" s="81"/>
      <c r="C219" s="81"/>
      <c r="D219" s="81"/>
      <c r="E219" s="81"/>
      <c r="F219" s="81"/>
      <c r="G219" s="81"/>
      <c r="H219" s="81"/>
      <c r="I219" s="81"/>
      <c r="J219" s="110"/>
    </row>
    <row r="220" spans="1:10" s="49" customFormat="1" ht="12.75" customHeight="1">
      <c r="A220" s="60" t="s">
        <v>48</v>
      </c>
      <c r="B220" s="61">
        <v>3684</v>
      </c>
      <c r="C220" s="75" t="s">
        <v>235</v>
      </c>
      <c r="D220" s="61">
        <v>2</v>
      </c>
      <c r="E220" s="125" t="s">
        <v>216</v>
      </c>
      <c r="F220" s="126"/>
      <c r="G220" s="126"/>
      <c r="H220" s="126"/>
      <c r="I220" s="126"/>
      <c r="J220" s="127"/>
    </row>
    <row r="221" spans="1:10" s="49" customFormat="1" ht="12.75" customHeight="1">
      <c r="A221" s="50" t="s">
        <v>48</v>
      </c>
      <c r="B221" s="51">
        <v>5541</v>
      </c>
      <c r="C221" s="76" t="s">
        <v>187</v>
      </c>
      <c r="D221" s="51">
        <v>3</v>
      </c>
      <c r="E221" s="125"/>
      <c r="F221" s="126"/>
      <c r="G221" s="126"/>
      <c r="H221" s="126"/>
      <c r="I221" s="126"/>
      <c r="J221" s="127"/>
    </row>
    <row r="222" spans="1:10" s="49" customFormat="1" ht="13.5">
      <c r="A222" s="50" t="s">
        <v>48</v>
      </c>
      <c r="B222" s="51">
        <v>5543</v>
      </c>
      <c r="C222" s="76" t="s">
        <v>188</v>
      </c>
      <c r="D222" s="51">
        <v>3</v>
      </c>
      <c r="E222" s="128"/>
      <c r="F222" s="129"/>
      <c r="G222" s="129"/>
      <c r="H222" s="129"/>
      <c r="I222" s="129"/>
      <c r="J222" s="130"/>
    </row>
    <row r="223" spans="1:10" s="49" customFormat="1" ht="13.5">
      <c r="A223" s="50" t="s">
        <v>48</v>
      </c>
      <c r="B223" s="52" t="s">
        <v>217</v>
      </c>
      <c r="C223" s="76" t="s">
        <v>189</v>
      </c>
      <c r="D223" s="51">
        <v>0</v>
      </c>
      <c r="E223" s="53" t="s">
        <v>200</v>
      </c>
      <c r="F223" s="46"/>
      <c r="G223" s="46"/>
      <c r="H223" s="46"/>
      <c r="I223" s="47"/>
      <c r="J223" s="48"/>
    </row>
    <row r="224" spans="1:10" s="49" customFormat="1" ht="15" thickBot="1">
      <c r="A224" s="54" t="s">
        <v>48</v>
      </c>
      <c r="B224" s="55" t="s">
        <v>218</v>
      </c>
      <c r="C224" s="77" t="s">
        <v>201</v>
      </c>
      <c r="D224" s="56">
        <v>0</v>
      </c>
      <c r="E224" s="57" t="s">
        <v>202</v>
      </c>
      <c r="F224" s="56"/>
      <c r="G224" s="56"/>
      <c r="H224" s="56"/>
      <c r="I224" s="58"/>
      <c r="J224" s="59"/>
    </row>
  </sheetData>
  <sheetProtection/>
  <mergeCells count="25">
    <mergeCell ref="E220:J222"/>
    <mergeCell ref="A147:C147"/>
    <mergeCell ref="A3:C3"/>
    <mergeCell ref="I161:J162"/>
    <mergeCell ref="D3:I3"/>
    <mergeCell ref="I192:J194"/>
    <mergeCell ref="D192:G193"/>
    <mergeCell ref="D194:G194"/>
    <mergeCell ref="D195:J195"/>
    <mergeCell ref="D162:G162"/>
    <mergeCell ref="A192:C199"/>
    <mergeCell ref="A219:J219"/>
    <mergeCell ref="A84:C84"/>
    <mergeCell ref="F84:I84"/>
    <mergeCell ref="D198:J199"/>
    <mergeCell ref="D161:G161"/>
    <mergeCell ref="D196:J197"/>
    <mergeCell ref="A215:C215"/>
    <mergeCell ref="A1:J1"/>
    <mergeCell ref="A131:C131"/>
    <mergeCell ref="D131:I131"/>
    <mergeCell ref="D163:J163"/>
    <mergeCell ref="A161:C167"/>
    <mergeCell ref="D166:J167"/>
    <mergeCell ref="D164:J165"/>
  </mergeCells>
  <printOptions/>
  <pageMargins left="0.75" right="0.75" top="0.66" bottom="0.43" header="0.25" footer="0.25"/>
  <pageSetup horizontalDpi="600" verticalDpi="600" orientation="portrait" scale="87"/>
  <headerFooter alignWithMargins="0">
    <oddHeader>&amp;C&amp;18NATIONAL BOARD ELIGIBILITY WORKSHEET</oddHeader>
    <oddFooter>&amp;L&amp;"Times New Roman,Bold"Life University&amp;RPage &amp;P</oddFooter>
  </headerFooter>
  <rowBreaks count="3" manualBreakCount="3">
    <brk id="57" max="9" man="1"/>
    <brk id="115" max="9" man="1"/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Life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Sheres</dc:creator>
  <cp:keywords/>
  <dc:description/>
  <cp:lastModifiedBy>Matthew S</cp:lastModifiedBy>
  <cp:lastPrinted>2011-03-21T19:29:25Z</cp:lastPrinted>
  <dcterms:created xsi:type="dcterms:W3CDTF">2008-04-17T14:26:26Z</dcterms:created>
  <dcterms:modified xsi:type="dcterms:W3CDTF">2014-12-23T10:37:05Z</dcterms:modified>
  <cp:category/>
  <cp:version/>
  <cp:contentType/>
  <cp:contentStatus/>
</cp:coreProperties>
</file>